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devengado enero junio 2005 " sheetId="1" r:id="rId1"/>
  </sheets>
  <definedNames>
    <definedName name="_xlnm.Print_Area" localSheetId="0">'devengado enero junio 2005 '!$A$1:$L$52</definedName>
  </definedNames>
  <calcPr fullCalcOnLoad="1"/>
</workbook>
</file>

<file path=xl/sharedStrings.xml><?xml version="1.0" encoding="utf-8"?>
<sst xmlns="http://schemas.openxmlformats.org/spreadsheetml/2006/main" count="55" uniqueCount="29">
  <si>
    <t xml:space="preserve"> ACUMULADO (DEVENGADO)</t>
  </si>
  <si>
    <t xml:space="preserve"> (MILES DE PESOS)</t>
  </si>
  <si>
    <t>FUENTE</t>
  </si>
  <si>
    <t>D</t>
  </si>
  <si>
    <t>E</t>
  </si>
  <si>
    <t>RECURSOS</t>
  </si>
  <si>
    <t>FISCALES</t>
  </si>
  <si>
    <t>PROPIOS</t>
  </si>
  <si>
    <t>SUMA</t>
  </si>
  <si>
    <t>CONACYT</t>
  </si>
  <si>
    <t>TOTAL</t>
  </si>
  <si>
    <t>Fideicomiso</t>
  </si>
  <si>
    <t xml:space="preserve"> SISTEMA  DE CENTROS PUBLICOS CONACYT</t>
  </si>
  <si>
    <t>RECURSOS EN ADMINISTRACION</t>
  </si>
  <si>
    <t xml:space="preserve"> SEGUIMIENTO  PRESUPUESTAL 2005</t>
  </si>
  <si>
    <t xml:space="preserve">ENERO - JUNIO </t>
  </si>
  <si>
    <t>AI</t>
  </si>
  <si>
    <t>000</t>
  </si>
  <si>
    <t>001</t>
  </si>
  <si>
    <t>002</t>
  </si>
  <si>
    <t>006</t>
  </si>
  <si>
    <t>GASTO</t>
  </si>
  <si>
    <t>CORRIENTE</t>
  </si>
  <si>
    <t>INVERSION</t>
  </si>
  <si>
    <t xml:space="preserve">GRAN </t>
  </si>
  <si>
    <t>CAPITULO DE GASTO CORRIENTE</t>
  </si>
  <si>
    <t>CAPITULO DE GASTO DE</t>
  </si>
  <si>
    <t>INSTITUTO NACIONAL DE ASTROFISICA, OPTICA Y ELECTRONICA.</t>
  </si>
  <si>
    <t>PERIODO:  Enero-Junio 2005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</si>
</sst>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0"/>
    <numFmt numFmtId="166" formatCode="_-* #,##0.0_-;\-* #,##0.0_-;_-* &quot;-&quot;??_-;_-@_-"/>
    <numFmt numFmtId="167" formatCode="_-* #,##0.0_-;\-* #,##0.0_-;_-* &quot;-&quot;?_-;_-@_-"/>
    <numFmt numFmtId="168" formatCode="0.0"/>
    <numFmt numFmtId="169" formatCode="##\ ###\ ##0.0"/>
    <numFmt numFmtId="170" formatCode="_-* #,##0.000_-;\-* #,##0.00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.000000_-;\-* #,##0.000000_-;_-* &quot;-&quot;??_-;_-@_-"/>
    <numFmt numFmtId="174" formatCode="_-* #,##0.0000000_-;\-* #,##0.0000000_-;_-* &quot;-&quot;??_-;_-@_-"/>
    <numFmt numFmtId="175" formatCode="_-* #,##0_-;\-* #,##0_-;_-* &quot;-&quot;??_-;_-@_-"/>
    <numFmt numFmtId="176" formatCode="#,##0.000"/>
  </numFmts>
  <fonts count="9">
    <font>
      <sz val="10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6" xfId="0" applyFont="1" applyBorder="1" applyAlignment="1" applyProtection="1">
      <alignment horizontal="left"/>
      <protection/>
    </xf>
    <xf numFmtId="0" fontId="8" fillId="0" borderId="6" xfId="0" applyNumberFormat="1" applyFont="1" applyBorder="1" applyAlignment="1">
      <alignment horizontal="right"/>
    </xf>
    <xf numFmtId="169" fontId="8" fillId="0" borderId="6" xfId="0" applyNumberFormat="1" applyFont="1" applyBorder="1" applyAlignment="1">
      <alignment/>
    </xf>
    <xf numFmtId="169" fontId="8" fillId="2" borderId="6" xfId="0" applyNumberFormat="1" applyFont="1" applyFill="1" applyBorder="1" applyAlignment="1">
      <alignment/>
    </xf>
    <xf numFmtId="169" fontId="7" fillId="0" borderId="6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 applyProtection="1">
      <alignment horizontal="left"/>
      <protection/>
    </xf>
    <xf numFmtId="168" fontId="7" fillId="0" borderId="6" xfId="0" applyNumberFormat="1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9" fontId="8" fillId="0" borderId="0" xfId="0" applyNumberFormat="1" applyFont="1" applyAlignment="1">
      <alignment/>
    </xf>
    <xf numFmtId="169" fontId="8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68" fontId="6" fillId="0" borderId="0" xfId="0" applyNumberFormat="1" applyFont="1" applyAlignment="1">
      <alignment/>
    </xf>
    <xf numFmtId="0" fontId="3" fillId="0" borderId="7" xfId="0" applyFont="1" applyBorder="1" applyAlignment="1">
      <alignment horizontal="center"/>
    </xf>
    <xf numFmtId="169" fontId="7" fillId="0" borderId="8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 applyProtection="1">
      <alignment horizontal="left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>
      <alignment/>
    </xf>
    <xf numFmtId="2" fontId="6" fillId="0" borderId="0" xfId="0" applyNumberFormat="1" applyFont="1" applyAlignment="1">
      <alignment/>
    </xf>
    <xf numFmtId="0" fontId="0" fillId="0" borderId="0" xfId="0" applyBorder="1" applyAlignment="1">
      <alignment vertical="center" wrapText="1"/>
    </xf>
    <xf numFmtId="16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68" fontId="8" fillId="0" borderId="10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49" fontId="1" fillId="0" borderId="3" xfId="15" applyNumberFormat="1" applyFont="1" applyBorder="1" applyAlignment="1">
      <alignment horizontal="center"/>
    </xf>
    <xf numFmtId="0" fontId="1" fillId="0" borderId="8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11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165" fontId="1" fillId="2" borderId="1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165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Continuous"/>
      <protection/>
    </xf>
    <xf numFmtId="0" fontId="1" fillId="0" borderId="4" xfId="0" applyFont="1" applyBorder="1" applyAlignment="1" applyProtection="1">
      <alignment horizontal="center"/>
      <protection/>
    </xf>
    <xf numFmtId="165" fontId="1" fillId="0" borderId="7" xfId="0" applyNumberFormat="1" applyFont="1" applyBorder="1" applyAlignment="1" applyProtection="1">
      <alignment horizontal="centerContinuous"/>
      <protection/>
    </xf>
    <xf numFmtId="0" fontId="1" fillId="0" borderId="9" xfId="0" applyFont="1" applyBorder="1" applyAlignment="1" applyProtection="1">
      <alignment horizontal="centerContinuous"/>
      <protection/>
    </xf>
    <xf numFmtId="0" fontId="1" fillId="0" borderId="12" xfId="0" applyFont="1" applyBorder="1" applyAlignment="1" applyProtection="1">
      <alignment horizontal="centerContinuous"/>
      <protection/>
    </xf>
    <xf numFmtId="165" fontId="1" fillId="0" borderId="1" xfId="0" applyNumberFormat="1" applyFont="1" applyFill="1" applyBorder="1" applyAlignment="1" applyProtection="1">
      <alignment horizontal="centerContinuous"/>
      <protection/>
    </xf>
    <xf numFmtId="0" fontId="1" fillId="0" borderId="3" xfId="0" applyFont="1" applyBorder="1" applyAlignment="1" applyProtection="1">
      <alignment horizontal="centerContinuous"/>
      <protection/>
    </xf>
    <xf numFmtId="0" fontId="1" fillId="0" borderId="4" xfId="0" applyFont="1" applyBorder="1" applyAlignment="1" applyProtection="1">
      <alignment horizontal="centerContinuous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168" fontId="8" fillId="0" borderId="6" xfId="0" applyNumberFormat="1" applyFont="1" applyBorder="1" applyAlignment="1">
      <alignment horizontal="right"/>
    </xf>
    <xf numFmtId="0" fontId="1" fillId="0" borderId="14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 vertical="top" shrinkToFit="1"/>
    </xf>
    <xf numFmtId="0" fontId="2" fillId="0" borderId="5" xfId="0" applyFont="1" applyBorder="1" applyAlignment="1">
      <alignment horizontal="center" vertical="top" shrinkToFit="1"/>
    </xf>
    <xf numFmtId="0" fontId="1" fillId="0" borderId="14" xfId="0" applyFont="1" applyBorder="1" applyAlignment="1" applyProtection="1">
      <alignment horizontal="center"/>
      <protection/>
    </xf>
    <xf numFmtId="165" fontId="1" fillId="0" borderId="7" xfId="0" applyNumberFormat="1" applyFont="1" applyBorder="1" applyAlignment="1" applyProtection="1">
      <alignment horizontal="center"/>
      <protection/>
    </xf>
    <xf numFmtId="165" fontId="1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workbookViewId="0" topLeftCell="A12">
      <selection activeCell="A44" sqref="A44"/>
    </sheetView>
  </sheetViews>
  <sheetFormatPr defaultColWidth="11.421875" defaultRowHeight="12.75"/>
  <cols>
    <col min="1" max="1" width="6.421875" style="14" customWidth="1"/>
    <col min="2" max="2" width="12.421875" style="14" customWidth="1"/>
    <col min="3" max="7" width="12.7109375" style="14" customWidth="1"/>
    <col min="8" max="8" width="14.7109375" style="14" customWidth="1"/>
    <col min="9" max="10" width="12.7109375" style="14" customWidth="1"/>
    <col min="11" max="11" width="14.7109375" style="20" customWidth="1"/>
    <col min="12" max="12" width="15.7109375" style="14" customWidth="1"/>
    <col min="13" max="13" width="13.57421875" style="14" customWidth="1"/>
    <col min="14" max="14" width="10.28125" style="14" customWidth="1"/>
    <col min="15" max="16384" width="8.7109375" style="14" customWidth="1"/>
  </cols>
  <sheetData>
    <row r="1" spans="1:11" s="4" customFormat="1" ht="18" customHeight="1">
      <c r="A1" s="1"/>
      <c r="B1" s="2"/>
      <c r="C1" s="1" t="s">
        <v>12</v>
      </c>
      <c r="E1" s="3"/>
      <c r="F1" s="3"/>
      <c r="G1" s="3"/>
      <c r="K1" s="5"/>
    </row>
    <row r="2" spans="1:11" s="4" customFormat="1" ht="18" customHeight="1">
      <c r="A2" s="1"/>
      <c r="B2" s="2"/>
      <c r="C2" s="1" t="s">
        <v>27</v>
      </c>
      <c r="E2" s="3"/>
      <c r="F2" s="3"/>
      <c r="G2" s="3"/>
      <c r="K2" s="5"/>
    </row>
    <row r="3" spans="1:11" s="4" customFormat="1" ht="12.75">
      <c r="A3" s="1"/>
      <c r="C3" s="6" t="s">
        <v>14</v>
      </c>
      <c r="K3" s="5"/>
    </row>
    <row r="4" spans="1:11" s="4" customFormat="1" ht="12" customHeight="1">
      <c r="A4" s="1"/>
      <c r="C4" s="6" t="s">
        <v>0</v>
      </c>
      <c r="K4" s="5"/>
    </row>
    <row r="5" spans="1:12" s="4" customFormat="1" ht="12.75">
      <c r="A5" s="1"/>
      <c r="C5" s="6" t="s">
        <v>15</v>
      </c>
      <c r="K5" s="5"/>
      <c r="L5" s="2"/>
    </row>
    <row r="6" spans="1:11" s="4" customFormat="1" ht="12.75">
      <c r="A6" s="7"/>
      <c r="B6" s="9"/>
      <c r="C6" s="8" t="s">
        <v>1</v>
      </c>
      <c r="K6" s="5"/>
    </row>
    <row r="7" spans="1:11" s="4" customFormat="1" ht="7.5" customHeight="1">
      <c r="A7" s="9"/>
      <c r="B7" s="9"/>
      <c r="C7" s="2"/>
      <c r="K7" s="5"/>
    </row>
    <row r="8" spans="1:11" s="4" customFormat="1" ht="12.75">
      <c r="A8" s="70"/>
      <c r="B8" s="70"/>
      <c r="C8" s="73"/>
      <c r="D8" s="73"/>
      <c r="E8" s="73"/>
      <c r="F8" s="73"/>
      <c r="G8" s="45"/>
      <c r="J8" s="10"/>
      <c r="K8" s="10" t="s">
        <v>28</v>
      </c>
    </row>
    <row r="9" spans="1:12" ht="15">
      <c r="A9" s="11"/>
      <c r="B9" s="12" t="s">
        <v>2</v>
      </c>
      <c r="C9" s="74" t="s">
        <v>25</v>
      </c>
      <c r="D9" s="75"/>
      <c r="E9" s="75"/>
      <c r="F9" s="75"/>
      <c r="G9" s="75"/>
      <c r="H9" s="56"/>
      <c r="I9" s="62" t="s">
        <v>26</v>
      </c>
      <c r="J9" s="13"/>
      <c r="K9" s="56"/>
      <c r="L9" s="65"/>
    </row>
    <row r="10" spans="1:12" ht="15">
      <c r="A10" s="15"/>
      <c r="B10" s="15" t="s">
        <v>3</v>
      </c>
      <c r="C10" s="51"/>
      <c r="D10" s="52"/>
      <c r="E10" s="52"/>
      <c r="F10" s="52"/>
      <c r="G10" s="52"/>
      <c r="H10" s="57"/>
      <c r="I10" s="51" t="s">
        <v>23</v>
      </c>
      <c r="J10" s="53"/>
      <c r="K10" s="57"/>
      <c r="L10" s="66"/>
    </row>
    <row r="11" spans="1:12" ht="15">
      <c r="A11" s="15" t="s">
        <v>16</v>
      </c>
      <c r="B11" s="15" t="s">
        <v>4</v>
      </c>
      <c r="C11" s="51"/>
      <c r="D11" s="52"/>
      <c r="E11" s="52"/>
      <c r="F11" s="52"/>
      <c r="G11" s="52"/>
      <c r="H11" s="58" t="s">
        <v>10</v>
      </c>
      <c r="I11" s="51"/>
      <c r="J11" s="53"/>
      <c r="K11" s="58" t="s">
        <v>10</v>
      </c>
      <c r="L11" s="67"/>
    </row>
    <row r="12" spans="1:12" ht="15">
      <c r="A12" s="15"/>
      <c r="B12" s="15"/>
      <c r="C12" s="51"/>
      <c r="D12" s="52"/>
      <c r="E12" s="52"/>
      <c r="F12" s="54"/>
      <c r="G12" s="54"/>
      <c r="H12" s="57" t="s">
        <v>21</v>
      </c>
      <c r="I12" s="63"/>
      <c r="J12" s="64"/>
      <c r="K12" s="57" t="s">
        <v>21</v>
      </c>
      <c r="L12" s="60" t="s">
        <v>24</v>
      </c>
    </row>
    <row r="13" spans="1:12" ht="15">
      <c r="A13" s="16"/>
      <c r="B13" s="17" t="s">
        <v>5</v>
      </c>
      <c r="C13" s="55">
        <v>1000</v>
      </c>
      <c r="D13" s="18">
        <v>2000</v>
      </c>
      <c r="E13" s="18">
        <v>3000</v>
      </c>
      <c r="F13" s="18">
        <v>4000</v>
      </c>
      <c r="G13" s="68" t="s">
        <v>11</v>
      </c>
      <c r="H13" s="59" t="s">
        <v>22</v>
      </c>
      <c r="I13" s="18">
        <v>5000</v>
      </c>
      <c r="J13" s="18">
        <v>6000</v>
      </c>
      <c r="K13" s="59" t="s">
        <v>23</v>
      </c>
      <c r="L13" s="61" t="s">
        <v>10</v>
      </c>
    </row>
    <row r="14" ht="10.5" customHeight="1">
      <c r="B14" s="19"/>
    </row>
    <row r="15" spans="1:12" ht="15">
      <c r="A15" s="21"/>
      <c r="B15" s="22" t="s">
        <v>6</v>
      </c>
      <c r="C15" s="69">
        <v>0</v>
      </c>
      <c r="D15" s="69">
        <v>0</v>
      </c>
      <c r="E15" s="23">
        <v>876.2</v>
      </c>
      <c r="F15" s="23">
        <v>1393</v>
      </c>
      <c r="G15" s="24">
        <v>0</v>
      </c>
      <c r="H15" s="25">
        <f>+C15+D15+E15+F15+G15</f>
        <v>2269.2</v>
      </c>
      <c r="I15" s="24">
        <v>11052.6</v>
      </c>
      <c r="J15" s="24">
        <v>27166</v>
      </c>
      <c r="K15" s="25">
        <f>+I15+J15</f>
        <v>38218.6</v>
      </c>
      <c r="L15" s="26">
        <f>+H15+K15</f>
        <v>40487.799999999996</v>
      </c>
    </row>
    <row r="16" spans="1:12" ht="15">
      <c r="A16" s="27"/>
      <c r="B16" s="22" t="s">
        <v>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5">
        <f>+C16+D16+E16+F16+G16</f>
        <v>0</v>
      </c>
      <c r="I16" s="24">
        <v>0</v>
      </c>
      <c r="J16" s="24">
        <v>0</v>
      </c>
      <c r="K16" s="25">
        <f>+I16+J16</f>
        <v>0</v>
      </c>
      <c r="L16" s="26">
        <f>+H16+K16</f>
        <v>0</v>
      </c>
    </row>
    <row r="17" spans="1:12" ht="15">
      <c r="A17" s="50" t="s">
        <v>17</v>
      </c>
      <c r="B17" s="28" t="s">
        <v>8</v>
      </c>
      <c r="C17" s="29">
        <f>+C15+C16</f>
        <v>0</v>
      </c>
      <c r="D17" s="29">
        <f>+D15+D16</f>
        <v>0</v>
      </c>
      <c r="E17" s="29">
        <f>+E15+E16</f>
        <v>876.2</v>
      </c>
      <c r="F17" s="29">
        <f>+F15+F16</f>
        <v>1393</v>
      </c>
      <c r="G17" s="29">
        <f>+G15+G16</f>
        <v>0</v>
      </c>
      <c r="H17" s="25">
        <f>+C17+D17+E17+F17+G17</f>
        <v>2269.2</v>
      </c>
      <c r="I17" s="29">
        <f>+I15+I16</f>
        <v>11052.6</v>
      </c>
      <c r="J17" s="29">
        <f>+J15+J16</f>
        <v>27166</v>
      </c>
      <c r="K17" s="25">
        <f>+I17+J17</f>
        <v>38218.6</v>
      </c>
      <c r="L17" s="26">
        <f>+H17+K17</f>
        <v>40487.799999999996</v>
      </c>
    </row>
    <row r="18" spans="1:12" ht="15">
      <c r="A18" s="30"/>
      <c r="B18" s="22" t="s">
        <v>9</v>
      </c>
      <c r="C18" s="24"/>
      <c r="D18" s="24"/>
      <c r="E18" s="24"/>
      <c r="F18" s="24"/>
      <c r="G18" s="24"/>
      <c r="H18" s="25">
        <f>+C18+D18+E18+F18+G18</f>
        <v>0</v>
      </c>
      <c r="I18" s="24"/>
      <c r="J18" s="24"/>
      <c r="K18" s="25">
        <f>+I18+J18</f>
        <v>0</v>
      </c>
      <c r="L18" s="26">
        <f>+H18+K18</f>
        <v>0</v>
      </c>
    </row>
    <row r="19" spans="1:12" ht="15">
      <c r="A19" s="31"/>
      <c r="B19" s="28" t="s">
        <v>10</v>
      </c>
      <c r="C19" s="29">
        <f>+C17+C18</f>
        <v>0</v>
      </c>
      <c r="D19" s="29">
        <f>+D17+D18</f>
        <v>0</v>
      </c>
      <c r="E19" s="29">
        <f>+E17+E18</f>
        <v>876.2</v>
      </c>
      <c r="F19" s="29">
        <f>+F17+F18</f>
        <v>1393</v>
      </c>
      <c r="G19" s="29">
        <f>+G17+G18</f>
        <v>0</v>
      </c>
      <c r="H19" s="25">
        <f>+C19+D19+E19+F19+G19</f>
        <v>2269.2</v>
      </c>
      <c r="I19" s="29">
        <f>+I17+I18</f>
        <v>11052.6</v>
      </c>
      <c r="J19" s="29">
        <f>+J17+J18</f>
        <v>27166</v>
      </c>
      <c r="K19" s="25">
        <f>+I19+J19</f>
        <v>38218.6</v>
      </c>
      <c r="L19" s="26">
        <f>+H19+K19</f>
        <v>40487.799999999996</v>
      </c>
    </row>
    <row r="20" spans="1:12" ht="10.5" customHeight="1">
      <c r="A20" s="21"/>
      <c r="B20" s="32"/>
      <c r="C20" s="33"/>
      <c r="D20" s="33"/>
      <c r="E20" s="33"/>
      <c r="F20" s="33"/>
      <c r="G20" s="33"/>
      <c r="H20" s="33"/>
      <c r="I20" s="33"/>
      <c r="J20" s="33"/>
      <c r="K20" s="34"/>
      <c r="L20" s="35"/>
    </row>
    <row r="21" spans="1:12" ht="15">
      <c r="A21" s="21"/>
      <c r="B21" s="22" t="s">
        <v>6</v>
      </c>
      <c r="C21" s="24">
        <v>605.5</v>
      </c>
      <c r="D21" s="24">
        <v>0</v>
      </c>
      <c r="E21" s="24">
        <v>0</v>
      </c>
      <c r="F21" s="24">
        <v>0</v>
      </c>
      <c r="G21" s="24">
        <v>0</v>
      </c>
      <c r="H21" s="25">
        <f>+C21+D21+E21+F21+G21</f>
        <v>605.5</v>
      </c>
      <c r="I21" s="24">
        <v>0</v>
      </c>
      <c r="J21" s="24">
        <v>0</v>
      </c>
      <c r="K21" s="25">
        <f>+I21+J21</f>
        <v>0</v>
      </c>
      <c r="L21" s="26">
        <f>+H21+K21</f>
        <v>605.5</v>
      </c>
    </row>
    <row r="22" spans="1:12" ht="15">
      <c r="A22" s="50" t="s">
        <v>18</v>
      </c>
      <c r="B22" s="22" t="s">
        <v>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f>+C22+D22+E22+F22+G22</f>
        <v>0</v>
      </c>
      <c r="I22" s="24">
        <v>0</v>
      </c>
      <c r="J22" s="24">
        <v>0</v>
      </c>
      <c r="K22" s="25">
        <f>+I22+J22</f>
        <v>0</v>
      </c>
      <c r="L22" s="26">
        <f>+H22+K22</f>
        <v>0</v>
      </c>
    </row>
    <row r="23" spans="1:12" ht="15">
      <c r="A23" s="27"/>
      <c r="B23" s="28" t="s">
        <v>8</v>
      </c>
      <c r="C23" s="26">
        <f>+C21+C22</f>
        <v>605.5</v>
      </c>
      <c r="D23" s="26">
        <f>+D21+D22</f>
        <v>0</v>
      </c>
      <c r="E23" s="26">
        <f>+E21+E22</f>
        <v>0</v>
      </c>
      <c r="F23" s="26">
        <f>+F21+F22</f>
        <v>0</v>
      </c>
      <c r="G23" s="26">
        <f>+G21+G22</f>
        <v>0</v>
      </c>
      <c r="H23" s="25">
        <f>+C23+D23+E23+F23+G23</f>
        <v>605.5</v>
      </c>
      <c r="I23" s="26">
        <f>+I21+I22</f>
        <v>0</v>
      </c>
      <c r="J23" s="26">
        <f>+J21+J22</f>
        <v>0</v>
      </c>
      <c r="K23" s="25">
        <f>+I23+J23</f>
        <v>0</v>
      </c>
      <c r="L23" s="26">
        <f>+H23+K23</f>
        <v>605.5</v>
      </c>
    </row>
    <row r="24" spans="1:12" ht="15">
      <c r="A24" s="30"/>
      <c r="B24" s="22" t="s">
        <v>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f>+C24+D24+E24+F24+G24</f>
        <v>0</v>
      </c>
      <c r="I24" s="24">
        <v>0</v>
      </c>
      <c r="J24" s="24">
        <v>0</v>
      </c>
      <c r="K24" s="25">
        <f>+I24+J24</f>
        <v>0</v>
      </c>
      <c r="L24" s="26">
        <f>+H24+K24</f>
        <v>0</v>
      </c>
    </row>
    <row r="25" spans="1:12" ht="15">
      <c r="A25" s="31"/>
      <c r="B25" s="28" t="s">
        <v>10</v>
      </c>
      <c r="C25" s="26">
        <f>+C23+C24</f>
        <v>605.5</v>
      </c>
      <c r="D25" s="26">
        <f>+D23+D24</f>
        <v>0</v>
      </c>
      <c r="E25" s="26">
        <f>+E23+E24</f>
        <v>0</v>
      </c>
      <c r="F25" s="26">
        <f>+F23+F24</f>
        <v>0</v>
      </c>
      <c r="G25" s="26">
        <f>+G23+G24</f>
        <v>0</v>
      </c>
      <c r="H25" s="25">
        <f>+C25+D25+E25+F25+G25</f>
        <v>605.5</v>
      </c>
      <c r="I25" s="26">
        <f>+I23+I24</f>
        <v>0</v>
      </c>
      <c r="J25" s="26">
        <f>+J23+J24</f>
        <v>0</v>
      </c>
      <c r="K25" s="25">
        <f>+I25+J25</f>
        <v>0</v>
      </c>
      <c r="L25" s="26">
        <f>+H25+K25</f>
        <v>605.5</v>
      </c>
    </row>
    <row r="26" spans="1:12" ht="10.5" customHeight="1">
      <c r="A26" s="36"/>
      <c r="B26" s="32"/>
      <c r="C26" s="33"/>
      <c r="D26" s="33"/>
      <c r="E26" s="33"/>
      <c r="F26" s="33"/>
      <c r="G26" s="33"/>
      <c r="H26" s="33"/>
      <c r="I26" s="33"/>
      <c r="J26" s="33"/>
      <c r="K26" s="34"/>
      <c r="L26" s="35"/>
    </row>
    <row r="27" spans="1:12" ht="15">
      <c r="A27" s="21"/>
      <c r="B27" s="22" t="s">
        <v>6</v>
      </c>
      <c r="C27" s="24">
        <v>7211.1</v>
      </c>
      <c r="D27" s="24">
        <v>0</v>
      </c>
      <c r="E27" s="24">
        <v>0</v>
      </c>
      <c r="F27" s="24">
        <v>0</v>
      </c>
      <c r="G27" s="24">
        <v>0</v>
      </c>
      <c r="H27" s="25">
        <f>+C27+D27+E27+F27+G27</f>
        <v>7211.1</v>
      </c>
      <c r="I27" s="24">
        <v>0</v>
      </c>
      <c r="J27" s="24">
        <v>0</v>
      </c>
      <c r="K27" s="25">
        <f>+I27+J27</f>
        <v>0</v>
      </c>
      <c r="L27" s="26">
        <f>+H27+K27</f>
        <v>7211.1</v>
      </c>
    </row>
    <row r="28" spans="1:12" ht="15">
      <c r="A28" s="27"/>
      <c r="B28" s="22" t="s">
        <v>7</v>
      </c>
      <c r="C28" s="24"/>
      <c r="D28" s="24"/>
      <c r="E28" s="24"/>
      <c r="F28" s="24"/>
      <c r="G28" s="24"/>
      <c r="H28" s="25">
        <f>+C28+D28+E28+F28+G28</f>
        <v>0</v>
      </c>
      <c r="I28" s="24"/>
      <c r="J28" s="24"/>
      <c r="K28" s="25">
        <f>+I28+J28</f>
        <v>0</v>
      </c>
      <c r="L28" s="26">
        <f>+H28+K28</f>
        <v>0</v>
      </c>
    </row>
    <row r="29" spans="1:12" ht="15">
      <c r="A29" s="50" t="s">
        <v>19</v>
      </c>
      <c r="B29" s="28" t="s">
        <v>8</v>
      </c>
      <c r="C29" s="26">
        <f>+C27+C28</f>
        <v>7211.1</v>
      </c>
      <c r="D29" s="26">
        <f>+D27+D28</f>
        <v>0</v>
      </c>
      <c r="E29" s="26">
        <f>+E27+E28</f>
        <v>0</v>
      </c>
      <c r="F29" s="26">
        <f>+F27+F28</f>
        <v>0</v>
      </c>
      <c r="G29" s="26">
        <f>+G27+G28</f>
        <v>0</v>
      </c>
      <c r="H29" s="25">
        <f>+C29+D29+E29+F29+G29</f>
        <v>7211.1</v>
      </c>
      <c r="I29" s="26">
        <f>+I27+I28</f>
        <v>0</v>
      </c>
      <c r="J29" s="26">
        <f>+J27+J28</f>
        <v>0</v>
      </c>
      <c r="K29" s="25">
        <f>+I29+J29</f>
        <v>0</v>
      </c>
      <c r="L29" s="26">
        <f>+H29+K29</f>
        <v>7211.1</v>
      </c>
    </row>
    <row r="30" spans="1:12" ht="15">
      <c r="A30" s="30"/>
      <c r="B30" s="22" t="s">
        <v>9</v>
      </c>
      <c r="C30" s="24"/>
      <c r="D30" s="24"/>
      <c r="E30" s="24"/>
      <c r="F30" s="24"/>
      <c r="G30" s="24"/>
      <c r="H30" s="25">
        <f>+C30+D30+E30+F30+G30</f>
        <v>0</v>
      </c>
      <c r="I30" s="24"/>
      <c r="J30" s="24"/>
      <c r="K30" s="25">
        <f>+I30+J30</f>
        <v>0</v>
      </c>
      <c r="L30" s="26">
        <f>+H30+K30</f>
        <v>0</v>
      </c>
    </row>
    <row r="31" spans="1:14" ht="15">
      <c r="A31" s="31"/>
      <c r="B31" s="28" t="s">
        <v>10</v>
      </c>
      <c r="C31" s="26">
        <f>+C29+C30</f>
        <v>7211.1</v>
      </c>
      <c r="D31" s="26">
        <f>+D29+D30</f>
        <v>0</v>
      </c>
      <c r="E31" s="26">
        <f>+E29+E30</f>
        <v>0</v>
      </c>
      <c r="F31" s="26">
        <f>+F29+F30</f>
        <v>0</v>
      </c>
      <c r="G31" s="26">
        <f>+G29+G30</f>
        <v>0</v>
      </c>
      <c r="H31" s="25">
        <f>+C31+D31+E31+F31+G31</f>
        <v>7211.1</v>
      </c>
      <c r="I31" s="26">
        <f>+I29+I30</f>
        <v>0</v>
      </c>
      <c r="J31" s="26">
        <f>+J29+J30</f>
        <v>0</v>
      </c>
      <c r="K31" s="25">
        <f>+I31+J31</f>
        <v>0</v>
      </c>
      <c r="L31" s="26">
        <f>+H31+K31</f>
        <v>7211.1</v>
      </c>
      <c r="N31" s="37"/>
    </row>
    <row r="32" spans="1:12" ht="12" customHeight="1">
      <c r="A32" s="36"/>
      <c r="B32" s="32"/>
      <c r="C32" s="33"/>
      <c r="D32" s="33"/>
      <c r="E32" s="33"/>
      <c r="F32" s="33"/>
      <c r="G32" s="33"/>
      <c r="H32" s="33"/>
      <c r="I32" s="33"/>
      <c r="J32" s="33"/>
      <c r="K32" s="34"/>
      <c r="L32" s="35"/>
    </row>
    <row r="33" spans="1:13" ht="15">
      <c r="A33" s="38"/>
      <c r="B33" s="22" t="s">
        <v>6</v>
      </c>
      <c r="C33" s="24">
        <v>43686.5</v>
      </c>
      <c r="D33" s="24">
        <v>4316.7</v>
      </c>
      <c r="E33" s="24">
        <v>15301</v>
      </c>
      <c r="F33" s="24">
        <v>3174.3</v>
      </c>
      <c r="G33" s="24">
        <v>0</v>
      </c>
      <c r="H33" s="25">
        <f>+C33+D33+E33+F33+G33</f>
        <v>66478.5</v>
      </c>
      <c r="I33" s="24">
        <v>327.8</v>
      </c>
      <c r="J33" s="24">
        <v>0</v>
      </c>
      <c r="K33" s="25">
        <f>+I33+J33</f>
        <v>327.8</v>
      </c>
      <c r="L33" s="26">
        <f>+H33+K33</f>
        <v>66806.3</v>
      </c>
      <c r="M33" s="39"/>
    </row>
    <row r="34" spans="1:13" ht="15">
      <c r="A34" s="40"/>
      <c r="B34" s="22" t="s">
        <v>7</v>
      </c>
      <c r="C34" s="24">
        <v>4464.3</v>
      </c>
      <c r="D34" s="24">
        <v>142.8</v>
      </c>
      <c r="E34" s="24">
        <v>477.1</v>
      </c>
      <c r="F34" s="24">
        <v>65.2</v>
      </c>
      <c r="G34" s="24">
        <v>0</v>
      </c>
      <c r="H34" s="25">
        <f>+C34+D34+E34+F34+G34</f>
        <v>5149.400000000001</v>
      </c>
      <c r="I34" s="24">
        <v>124.1</v>
      </c>
      <c r="J34" s="24">
        <v>4103</v>
      </c>
      <c r="K34" s="25">
        <f>+I34+J34</f>
        <v>4227.1</v>
      </c>
      <c r="L34" s="26">
        <f>+H34+K34</f>
        <v>9376.5</v>
      </c>
      <c r="M34" s="37"/>
    </row>
    <row r="35" spans="1:12" ht="15">
      <c r="A35" s="50" t="s">
        <v>20</v>
      </c>
      <c r="B35" s="28" t="s">
        <v>8</v>
      </c>
      <c r="C35" s="24">
        <f>+C33+C34</f>
        <v>48150.8</v>
      </c>
      <c r="D35" s="24">
        <f>+D33+D34</f>
        <v>4459.5</v>
      </c>
      <c r="E35" s="24">
        <f>+E33+E34</f>
        <v>15778.1</v>
      </c>
      <c r="F35" s="24">
        <f>+F33+F34</f>
        <v>3239.5</v>
      </c>
      <c r="G35" s="24">
        <f>+G33+G34</f>
        <v>0</v>
      </c>
      <c r="H35" s="25">
        <f>+C35+D35+E35+F35+G35</f>
        <v>71627.90000000001</v>
      </c>
      <c r="I35" s="24">
        <f>+I33+I34</f>
        <v>451.9</v>
      </c>
      <c r="J35" s="24">
        <f>+J33+J34</f>
        <v>4103</v>
      </c>
      <c r="K35" s="25">
        <f>+I35+J35</f>
        <v>4554.9</v>
      </c>
      <c r="L35" s="26">
        <f>+H35+K35</f>
        <v>76182.8</v>
      </c>
    </row>
    <row r="36" spans="1:13" ht="15">
      <c r="A36" s="42"/>
      <c r="B36" s="22" t="s">
        <v>9</v>
      </c>
      <c r="C36" s="24">
        <v>223.5</v>
      </c>
      <c r="D36" s="24">
        <v>4911.6</v>
      </c>
      <c r="E36" s="24">
        <v>11311</v>
      </c>
      <c r="F36" s="24">
        <v>340.6</v>
      </c>
      <c r="G36" s="24">
        <v>0</v>
      </c>
      <c r="H36" s="25">
        <f>+C36+D36+E36+F36+G36</f>
        <v>16786.699999999997</v>
      </c>
      <c r="I36" s="24">
        <v>7586.3</v>
      </c>
      <c r="J36" s="24">
        <v>180.6</v>
      </c>
      <c r="K36" s="25">
        <f>+I36+J36</f>
        <v>7766.900000000001</v>
      </c>
      <c r="L36" s="26">
        <f>+H36+K36</f>
        <v>24553.6</v>
      </c>
      <c r="M36" s="37"/>
    </row>
    <row r="37" spans="1:13" ht="15">
      <c r="A37" s="43"/>
      <c r="B37" s="28" t="s">
        <v>10</v>
      </c>
      <c r="C37" s="24">
        <f>+C35+C36</f>
        <v>48374.3</v>
      </c>
      <c r="D37" s="24">
        <f>+D35+D36</f>
        <v>9371.1</v>
      </c>
      <c r="E37" s="24">
        <f>+E35+E36</f>
        <v>27089.1</v>
      </c>
      <c r="F37" s="24">
        <f>+F35+F36</f>
        <v>3580.1</v>
      </c>
      <c r="G37" s="24">
        <f>+G35+G36</f>
        <v>0</v>
      </c>
      <c r="H37" s="25">
        <f>+C37+D37+E37+F37+G37</f>
        <v>88414.6</v>
      </c>
      <c r="I37" s="24">
        <f>+I35+I36</f>
        <v>8038.2</v>
      </c>
      <c r="J37" s="24">
        <f>+J35+J36</f>
        <v>4283.6</v>
      </c>
      <c r="K37" s="25">
        <f>+I37+J37</f>
        <v>12321.8</v>
      </c>
      <c r="L37" s="26">
        <f>+H37+K37</f>
        <v>100736.40000000001</v>
      </c>
      <c r="M37" s="44"/>
    </row>
    <row r="38" ht="10.5" customHeight="1"/>
    <row r="39" spans="1:12" ht="15">
      <c r="A39" s="38"/>
      <c r="B39" s="22" t="s">
        <v>6</v>
      </c>
      <c r="C39" s="24">
        <f aca="true" t="shared" si="0" ref="C39:G40">+C15+C21+C27+C33</f>
        <v>51503.1</v>
      </c>
      <c r="D39" s="24">
        <f t="shared" si="0"/>
        <v>4316.7</v>
      </c>
      <c r="E39" s="24">
        <f t="shared" si="0"/>
        <v>16177.2</v>
      </c>
      <c r="F39" s="24">
        <f t="shared" si="0"/>
        <v>4567.3</v>
      </c>
      <c r="G39" s="24">
        <f t="shared" si="0"/>
        <v>0</v>
      </c>
      <c r="H39" s="25">
        <f>+C39+D39+E39+F39+G39</f>
        <v>76564.3</v>
      </c>
      <c r="I39" s="24">
        <f>+I15+I21+I27+I33</f>
        <v>11380.4</v>
      </c>
      <c r="J39" s="24">
        <f>+J15+J21+J27+J33</f>
        <v>27166</v>
      </c>
      <c r="K39" s="25">
        <f>+I39+J39</f>
        <v>38546.4</v>
      </c>
      <c r="L39" s="26">
        <f>+H39+K39</f>
        <v>115110.70000000001</v>
      </c>
    </row>
    <row r="40" spans="1:12" ht="15">
      <c r="A40" s="40"/>
      <c r="B40" s="22" t="s">
        <v>7</v>
      </c>
      <c r="C40" s="24">
        <f t="shared" si="0"/>
        <v>4464.3</v>
      </c>
      <c r="D40" s="24">
        <f t="shared" si="0"/>
        <v>142.8</v>
      </c>
      <c r="E40" s="24">
        <f t="shared" si="0"/>
        <v>477.1</v>
      </c>
      <c r="F40" s="24">
        <f t="shared" si="0"/>
        <v>65.2</v>
      </c>
      <c r="G40" s="24">
        <f t="shared" si="0"/>
        <v>0</v>
      </c>
      <c r="H40" s="25">
        <f>+C40+D40+E40+F40+G40</f>
        <v>5149.400000000001</v>
      </c>
      <c r="I40" s="24">
        <f>+I16+I22+I28+I34</f>
        <v>124.1</v>
      </c>
      <c r="J40" s="24">
        <f>+J16+J22+J28+J34</f>
        <v>4103</v>
      </c>
      <c r="K40" s="25">
        <f>+I40+J40</f>
        <v>4227.1</v>
      </c>
      <c r="L40" s="26">
        <f>+H40+K40</f>
        <v>9376.5</v>
      </c>
    </row>
    <row r="41" spans="1:12" ht="15">
      <c r="A41" s="41" t="s">
        <v>10</v>
      </c>
      <c r="B41" s="28" t="s">
        <v>8</v>
      </c>
      <c r="C41" s="24">
        <f>+C39+C40</f>
        <v>55967.4</v>
      </c>
      <c r="D41" s="24">
        <f>+D39+D40</f>
        <v>4459.5</v>
      </c>
      <c r="E41" s="24">
        <f>+E39+E40</f>
        <v>16654.3</v>
      </c>
      <c r="F41" s="24">
        <f>+F39+F40</f>
        <v>4632.5</v>
      </c>
      <c r="G41" s="24">
        <f>+G39+G40</f>
        <v>0</v>
      </c>
      <c r="H41" s="25">
        <f>+C41+D41+E41+F41+G41</f>
        <v>81713.7</v>
      </c>
      <c r="I41" s="24">
        <f>+I39+I40</f>
        <v>11504.5</v>
      </c>
      <c r="J41" s="24">
        <f>+J39+J40</f>
        <v>31269</v>
      </c>
      <c r="K41" s="25">
        <f>+I41+J41</f>
        <v>42773.5</v>
      </c>
      <c r="L41" s="26">
        <f>+H41+K41</f>
        <v>124487.2</v>
      </c>
    </row>
    <row r="42" spans="1:12" ht="15">
      <c r="A42" s="42"/>
      <c r="B42" s="22" t="s">
        <v>9</v>
      </c>
      <c r="C42" s="24">
        <f>+C18+C24+C30+C36</f>
        <v>223.5</v>
      </c>
      <c r="D42" s="24">
        <f>+D18+D24+D30+D36</f>
        <v>4911.6</v>
      </c>
      <c r="E42" s="24">
        <f>+E18+E24+E30+E36</f>
        <v>11311</v>
      </c>
      <c r="F42" s="24">
        <f>+F18+F24+F30+F36</f>
        <v>340.6</v>
      </c>
      <c r="G42" s="24">
        <f>+G18+G24+G30+G36</f>
        <v>0</v>
      </c>
      <c r="H42" s="25">
        <f>+C42+D42+E42+F42+G42</f>
        <v>16786.699999999997</v>
      </c>
      <c r="I42" s="24">
        <f>+I18+I24+I30+I36</f>
        <v>7586.3</v>
      </c>
      <c r="J42" s="24">
        <f>+J18+J24+J30+J36</f>
        <v>180.6</v>
      </c>
      <c r="K42" s="25">
        <f>+I42+J42</f>
        <v>7766.900000000001</v>
      </c>
      <c r="L42" s="26">
        <f>+H42+K42</f>
        <v>24553.6</v>
      </c>
    </row>
    <row r="43" spans="1:12" ht="15">
      <c r="A43" s="43"/>
      <c r="B43" s="28" t="s">
        <v>10</v>
      </c>
      <c r="C43" s="24">
        <f>+C41+C42</f>
        <v>56190.9</v>
      </c>
      <c r="D43" s="24">
        <f>+D41+D42</f>
        <v>9371.1</v>
      </c>
      <c r="E43" s="24">
        <f>+E41+E42</f>
        <v>27965.3</v>
      </c>
      <c r="F43" s="24">
        <f>+F41+F42</f>
        <v>4973.1</v>
      </c>
      <c r="G43" s="24">
        <f>+G41+G42</f>
        <v>0</v>
      </c>
      <c r="H43" s="25">
        <f>+C43+D43+E43+F43+G43</f>
        <v>98500.40000000001</v>
      </c>
      <c r="I43" s="24">
        <f>+I41+I42</f>
        <v>19090.8</v>
      </c>
      <c r="J43" s="24">
        <f>+J41+J42</f>
        <v>31449.6</v>
      </c>
      <c r="K43" s="25">
        <f>+I43+J43</f>
        <v>50540.399999999994</v>
      </c>
      <c r="L43" s="26">
        <f>+H43+K43</f>
        <v>149040.8</v>
      </c>
    </row>
    <row r="44" ht="6" customHeight="1"/>
    <row r="45" ht="6" customHeight="1"/>
    <row r="46" spans="1:12" ht="25.5" customHeight="1">
      <c r="A46" s="71" t="s">
        <v>13</v>
      </c>
      <c r="B46" s="72"/>
      <c r="C46" s="46">
        <v>0</v>
      </c>
      <c r="D46" s="47">
        <v>83.3</v>
      </c>
      <c r="E46" s="47">
        <v>90.2</v>
      </c>
      <c r="F46" s="48">
        <v>83</v>
      </c>
      <c r="G46" s="48">
        <v>0</v>
      </c>
      <c r="H46" s="25">
        <f>+C46+D46+E46+F46+G46</f>
        <v>256.5</v>
      </c>
      <c r="I46" s="46">
        <v>739.6</v>
      </c>
      <c r="J46" s="48">
        <v>0</v>
      </c>
      <c r="K46" s="25">
        <f>+I46+J46</f>
        <v>739.6</v>
      </c>
      <c r="L46" s="26">
        <f>+H46+K46</f>
        <v>996.1</v>
      </c>
    </row>
    <row r="47" spans="3:12" ht="15"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51" ht="15">
      <c r="B51" s="4"/>
    </row>
    <row r="52" ht="15">
      <c r="B52" s="4"/>
    </row>
  </sheetData>
  <mergeCells count="4">
    <mergeCell ref="A8:B8"/>
    <mergeCell ref="A46:B46"/>
    <mergeCell ref="C8:F8"/>
    <mergeCell ref="C9:G9"/>
  </mergeCells>
  <printOptions horizontalCentered="1"/>
  <pageMargins left="0.75" right="0.75" top="0.44" bottom="0.26" header="0" footer="0"/>
  <pageSetup fitToWidth="3" horizontalDpi="600" verticalDpi="600" orientation="landscape" scale="71" r:id="rId4"/>
  <legacyDrawing r:id="rId3"/>
  <oleObjects>
    <oleObject progId="MSPhotoEd.3" shapeId="787232" r:id="rId1"/>
    <oleObject progId="Word.Picture.8" shapeId="20422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Rubey Baza Román</dc:creator>
  <cp:keywords/>
  <dc:description/>
  <cp:lastModifiedBy>Conchita</cp:lastModifiedBy>
  <cp:lastPrinted>2005-08-25T16:15:22Z</cp:lastPrinted>
  <dcterms:created xsi:type="dcterms:W3CDTF">2004-02-19T20:01:13Z</dcterms:created>
  <dcterms:modified xsi:type="dcterms:W3CDTF">2005-08-25T16:15:23Z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-1554615402</vt:i4>
  </property>
  <property fmtid="{D5CDD505-2E9C-101B-9397-08002B2CF9AE}" pid="3" name="_EmailSubject">
    <vt:lpwstr>RESPUESTA DUDAS CUENTA PUBLICA</vt:lpwstr>
  </property>
  <property fmtid="{D5CDD505-2E9C-101B-9397-08002B2CF9AE}" pid="4" name="_AuthorEmail">
    <vt:lpwstr>garciam@conacyt.mx</vt:lpwstr>
  </property>
  <property fmtid="{D5CDD505-2E9C-101B-9397-08002B2CF9AE}" pid="5" name="_AuthorEmailDisplayName">
    <vt:lpwstr>Hector Garcia Medina</vt:lpwstr>
  </property>
  <property fmtid="{D5CDD505-2E9C-101B-9397-08002B2CF9AE}" pid="6" name="_ReviewingToolsShownOnce">
    <vt:lpwstr/>
  </property>
</Properties>
</file>