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015" activeTab="1"/>
  </bookViews>
  <sheets>
    <sheet name="Acuerdo" sheetId="1" r:id="rId1"/>
    <sheet name="estacionalidad % INAOE 2006 R.F" sheetId="2" r:id="rId2"/>
  </sheets>
  <definedNames>
    <definedName name="_xlnm.Print_Area" localSheetId="1">'estacionalidad % INAOE 2006 R.F'!$A$1:$P$43</definedName>
  </definedNames>
  <calcPr fullCalcOnLoad="1"/>
</workbook>
</file>

<file path=xl/sharedStrings.xml><?xml version="1.0" encoding="utf-8"?>
<sst xmlns="http://schemas.openxmlformats.org/spreadsheetml/2006/main" count="45" uniqueCount="30">
  <si>
    <t>CONSEJO NACIONAL DE CIENCIA Y TECNOLOGIA</t>
  </si>
  <si>
    <t>COEFICIENTE DE ESTACIONALIDAD (%)</t>
  </si>
  <si>
    <t>PARTIDA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</si>
  <si>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</si>
  <si>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</si>
  <si>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</si>
  <si>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</si>
  <si>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</si>
  <si>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</si>
  <si>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</si>
  <si>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</si>
  <si>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</si>
  <si>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</si>
  <si>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</si>
  <si>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</si>
  <si>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</si>
  <si>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SUMA 4301</t>
  </si>
  <si>
    <t>CORRIENTE</t>
  </si>
  <si>
    <t>INVERSION</t>
  </si>
  <si>
    <t>CONCEPTO</t>
  </si>
  <si>
    <t>DIAS</t>
  </si>
  <si>
    <t>SUELDO</t>
  </si>
  <si>
    <t>AGUINALDO</t>
  </si>
  <si>
    <t>PRIM. VAC.</t>
  </si>
  <si>
    <t>Nota: Los días de la Prima Vacacional se deben considerar de conformidad con lo autorizado por la SHCP</t>
  </si>
  <si>
    <t>E N T I D A D : INSTITUTO NACIONAL DE ASTROFISICA, OPTICA Y ELECTRONICA.</t>
  </si>
  <si>
    <t>CALENDARIO DE RECURSOS FISCALES 2006</t>
  </si>
  <si>
    <t>H. Junta de Gobierno</t>
  </si>
  <si>
    <t>Segunda Sesión Ordinaria 2005</t>
  </si>
  <si>
    <t>Instituto Nacional de Astrofísica, Óptica y Electrónica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</si>
</sst>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13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slantDashDot"/>
      <right style="slantDashDot"/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0" xfId="0" applyFill="1" applyAlignment="1">
      <alignment/>
    </xf>
    <xf numFmtId="4" fontId="2" fillId="3" borderId="0" xfId="0" applyNumberFormat="1" applyFont="1" applyFill="1" applyBorder="1" applyAlignment="1">
      <alignment/>
    </xf>
    <xf numFmtId="4" fontId="2" fillId="3" borderId="0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2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43" fontId="6" fillId="0" borderId="9" xfId="15" applyFont="1" applyBorder="1" applyAlignment="1">
      <alignment/>
    </xf>
    <xf numFmtId="43" fontId="6" fillId="0" borderId="0" xfId="15" applyFont="1" applyAlignment="1">
      <alignment/>
    </xf>
    <xf numFmtId="0" fontId="0" fillId="0" borderId="14" xfId="0" applyBorder="1" applyAlignment="1">
      <alignment/>
    </xf>
    <xf numFmtId="43" fontId="0" fillId="0" borderId="15" xfId="15" applyBorder="1" applyAlignment="1">
      <alignment/>
    </xf>
    <xf numFmtId="43" fontId="0" fillId="0" borderId="15" xfId="15" applyBorder="1" applyAlignment="1">
      <alignment/>
    </xf>
    <xf numFmtId="43" fontId="0" fillId="0" borderId="16" xfId="15" applyBorder="1" applyAlignment="1">
      <alignment/>
    </xf>
    <xf numFmtId="43" fontId="0" fillId="0" borderId="0" xfId="15" applyAlignment="1">
      <alignment/>
    </xf>
    <xf numFmtId="43" fontId="0" fillId="0" borderId="0" xfId="15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5" fontId="6" fillId="0" borderId="17" xfId="15" applyNumberFormat="1" applyFont="1" applyBorder="1" applyAlignment="1">
      <alignment/>
    </xf>
    <xf numFmtId="165" fontId="6" fillId="0" borderId="17" xfId="15" applyNumberFormat="1" applyFont="1" applyBorder="1" applyAlignment="1">
      <alignment horizontal="center"/>
    </xf>
    <xf numFmtId="165" fontId="6" fillId="0" borderId="0" xfId="15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7" fillId="0" borderId="17" xfId="0" applyNumberFormat="1" applyFont="1" applyBorder="1" applyAlignment="1">
      <alignment horizontal="right"/>
    </xf>
    <xf numFmtId="10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" fontId="7" fillId="5" borderId="17" xfId="0" applyNumberFormat="1" applyFont="1" applyFill="1" applyBorder="1" applyAlignment="1">
      <alignment horizontal="right"/>
    </xf>
    <xf numFmtId="4" fontId="7" fillId="3" borderId="18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3" borderId="0" xfId="0" applyFont="1" applyFill="1" applyBorder="1" applyAlignment="1">
      <alignment/>
    </xf>
    <xf numFmtId="4" fontId="7" fillId="2" borderId="1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171450</xdr:rowOff>
    </xdr:from>
    <xdr:to>
      <xdr:col>6</xdr:col>
      <xdr:colOff>752475</xdr:colOff>
      <xdr:row>25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342900"/>
          <a:ext cx="5295900" cy="3762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ahoma"/>
              <a:ea typeface="Tahoma"/>
              <a:cs typeface="Tahoma"/>
            </a:rPr>
            <a:t>9.3  APROBACIÓN DEL CALENDARIO DE MINISTRACIÓN DE RECURSOS FISCALES, CONFORME AL ÍNDICE DE ESTACIONALIDAD ESTABLECIDO PARA EL EJERCICIO FISCAL 2006.
</a:t>
          </a:r>
          <a:r>
            <a:rPr lang="en-US" cap="none" sz="1200" b="0" i="0" u="none" baseline="0">
              <a:latin typeface="Tahoma"/>
              <a:ea typeface="Tahoma"/>
              <a:cs typeface="Tahoma"/>
            </a:rPr>
            <a:t>
Con base en el artículo 56 fracción II de la Ley de Ciencia y Tecnología y 58 fracción II de la Ley Federal de las Entidades Paraestatales, se solicita  a este           H. Órgano de Gobierno, la autorización del calendario de ministración de recursos  fiscales para el ejercicio fiscal 2006.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0</xdr:col>
      <xdr:colOff>1181100</xdr:colOff>
      <xdr:row>5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D28" sqref="D28"/>
    </sheetView>
  </sheetViews>
  <sheetFormatPr defaultColWidth="11.421875" defaultRowHeight="12.75"/>
  <sheetData>
    <row r="1" spans="1:7" ht="13.5" thickBot="1">
      <c r="A1" s="64" t="s">
        <v>27</v>
      </c>
      <c r="B1" s="64"/>
      <c r="C1" s="64"/>
      <c r="D1" s="64"/>
      <c r="E1" s="64"/>
      <c r="F1" s="64"/>
      <c r="G1" s="65" t="s">
        <v>28</v>
      </c>
    </row>
    <row r="2" ht="14.25" customHeight="1"/>
    <row r="48" ht="13.5" thickBot="1"/>
    <row r="49" spans="1:7" ht="12.75">
      <c r="A49" s="63" t="s">
        <v>29</v>
      </c>
      <c r="B49" s="63"/>
      <c r="C49" s="63"/>
      <c r="D49" s="63"/>
      <c r="E49" s="63"/>
      <c r="F49" s="63"/>
      <c r="G49" s="63"/>
    </row>
  </sheetData>
  <mergeCells count="1">
    <mergeCell ref="A49:G49"/>
  </mergeCells>
  <printOptions/>
  <pageMargins left="0.984251968503937" right="0.984251968503937" top="1.1811023622047245" bottom="1.181102362204724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5"/>
  <sheetViews>
    <sheetView tabSelected="1" workbookViewId="0" topLeftCell="D1">
      <selection activeCell="D20" sqref="D20"/>
    </sheetView>
  </sheetViews>
  <sheetFormatPr defaultColWidth="11.421875" defaultRowHeight="12.75"/>
  <cols>
    <col min="1" max="1" width="18.00390625" style="0" customWidth="1"/>
    <col min="2" max="2" width="1.8515625" style="0" customWidth="1"/>
    <col min="3" max="3" width="14.421875" style="0" customWidth="1"/>
    <col min="4" max="4" width="13.7109375" style="0" customWidth="1"/>
    <col min="5" max="5" width="12.28125" style="0" bestFit="1" customWidth="1"/>
    <col min="6" max="6" width="12.421875" style="0" customWidth="1"/>
    <col min="7" max="14" width="12.28125" style="0" bestFit="1" customWidth="1"/>
    <col min="15" max="15" width="12.7109375" style="0" bestFit="1" customWidth="1"/>
    <col min="16" max="16" width="2.00390625" style="0" customWidth="1"/>
    <col min="17" max="17" width="15.28125" style="0" bestFit="1" customWidth="1"/>
  </cols>
  <sheetData>
    <row r="1" spans="1:15" ht="18.75">
      <c r="A1" s="1"/>
      <c r="B1" s="2"/>
      <c r="C1" s="1" t="s">
        <v>0</v>
      </c>
      <c r="D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47"/>
      <c r="B2" s="2"/>
      <c r="C2" s="47"/>
      <c r="D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8"/>
      <c r="B3" s="2"/>
      <c r="C3" s="48" t="s">
        <v>26</v>
      </c>
      <c r="D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48"/>
      <c r="B4" s="2"/>
      <c r="C4" s="48" t="s">
        <v>1</v>
      </c>
      <c r="D4" s="2"/>
      <c r="F4" s="2"/>
      <c r="G4" s="2"/>
      <c r="H4" s="2"/>
      <c r="I4" s="2"/>
      <c r="J4" s="2"/>
      <c r="K4" s="3"/>
      <c r="L4" s="2"/>
      <c r="M4" s="2"/>
      <c r="N4" s="2"/>
      <c r="O4" s="2"/>
    </row>
    <row r="6" spans="1:11" ht="12.75">
      <c r="A6" s="62"/>
      <c r="B6" s="39"/>
      <c r="C6" s="62" t="s">
        <v>25</v>
      </c>
      <c r="D6" s="39"/>
      <c r="E6" s="40"/>
      <c r="F6" s="40"/>
      <c r="G6" s="40"/>
      <c r="H6" s="40"/>
      <c r="I6" s="40"/>
      <c r="J6" s="40"/>
      <c r="K6" s="40"/>
    </row>
    <row r="7" ht="13.5" thickBot="1">
      <c r="D7" s="4"/>
    </row>
    <row r="8" spans="1:15" ht="14.25" thickBot="1" thickTop="1">
      <c r="A8" s="41" t="s">
        <v>2</v>
      </c>
      <c r="B8" s="42"/>
      <c r="C8" s="42" t="s">
        <v>3</v>
      </c>
      <c r="D8" s="42" t="s">
        <v>4</v>
      </c>
      <c r="E8" s="42" t="s">
        <v>5</v>
      </c>
      <c r="F8" s="42" t="s">
        <v>6</v>
      </c>
      <c r="G8" s="42" t="s">
        <v>7</v>
      </c>
      <c r="H8" s="42" t="s">
        <v>8</v>
      </c>
      <c r="I8" s="42" t="s">
        <v>9</v>
      </c>
      <c r="J8" s="42" t="s">
        <v>10</v>
      </c>
      <c r="K8" s="42" t="s">
        <v>11</v>
      </c>
      <c r="L8" s="42" t="s">
        <v>12</v>
      </c>
      <c r="M8" s="42" t="s">
        <v>13</v>
      </c>
      <c r="N8" s="42" t="s">
        <v>14</v>
      </c>
      <c r="O8" s="43" t="s">
        <v>15</v>
      </c>
    </row>
    <row r="9" spans="1:4" ht="14.25" thickBot="1" thickTop="1">
      <c r="A9" s="2"/>
      <c r="B9" s="2"/>
      <c r="C9" s="2"/>
      <c r="D9" s="4"/>
    </row>
    <row r="10" spans="1:38" ht="13.5" thickBot="1">
      <c r="A10" s="8">
        <v>4301</v>
      </c>
      <c r="C10" s="49">
        <f aca="true" t="shared" si="0" ref="C10:C16">SUM(D10:O10)</f>
        <v>99.99999999999999</v>
      </c>
      <c r="D10" s="49">
        <v>11.79</v>
      </c>
      <c r="E10" s="49">
        <v>7.04</v>
      </c>
      <c r="F10" s="49">
        <v>7.08</v>
      </c>
      <c r="G10" s="49">
        <v>7.08</v>
      </c>
      <c r="H10" s="49">
        <v>7.08</v>
      </c>
      <c r="I10" s="49">
        <v>9.91</v>
      </c>
      <c r="J10" s="49">
        <v>7.08</v>
      </c>
      <c r="K10" s="49">
        <v>7.08</v>
      </c>
      <c r="L10" s="49">
        <v>7.08</v>
      </c>
      <c r="M10" s="49">
        <v>7.08</v>
      </c>
      <c r="N10" s="49">
        <v>7.08</v>
      </c>
      <c r="O10" s="49">
        <v>14.62</v>
      </c>
      <c r="P10" s="50"/>
      <c r="Q10" s="51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1:38" ht="13.5" thickBot="1">
      <c r="A11" s="8">
        <v>4311</v>
      </c>
      <c r="C11" s="49">
        <f t="shared" si="0"/>
        <v>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2"/>
      <c r="Q11" s="53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</row>
    <row r="12" spans="1:38" ht="13.5" thickBot="1">
      <c r="A12" s="8">
        <v>4312</v>
      </c>
      <c r="C12" s="49">
        <f t="shared" si="0"/>
        <v>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2"/>
      <c r="Q12" s="53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</row>
    <row r="13" spans="1:38" ht="13.5" thickBot="1">
      <c r="A13" s="8" t="s">
        <v>16</v>
      </c>
      <c r="C13" s="49">
        <f>SUM(C10:C12)</f>
        <v>99.99999999999999</v>
      </c>
      <c r="D13" s="49">
        <f aca="true" t="shared" si="1" ref="D13:O13">SUM(D10:D12)</f>
        <v>11.79</v>
      </c>
      <c r="E13" s="49">
        <f t="shared" si="1"/>
        <v>7.04</v>
      </c>
      <c r="F13" s="49">
        <f t="shared" si="1"/>
        <v>7.08</v>
      </c>
      <c r="G13" s="49">
        <f t="shared" si="1"/>
        <v>7.08</v>
      </c>
      <c r="H13" s="49">
        <f t="shared" si="1"/>
        <v>7.08</v>
      </c>
      <c r="I13" s="49">
        <f t="shared" si="1"/>
        <v>9.91</v>
      </c>
      <c r="J13" s="49">
        <f t="shared" si="1"/>
        <v>7.08</v>
      </c>
      <c r="K13" s="49">
        <f t="shared" si="1"/>
        <v>7.08</v>
      </c>
      <c r="L13" s="49">
        <f t="shared" si="1"/>
        <v>7.08</v>
      </c>
      <c r="M13" s="49">
        <f t="shared" si="1"/>
        <v>7.08</v>
      </c>
      <c r="N13" s="49">
        <f t="shared" si="1"/>
        <v>7.08</v>
      </c>
      <c r="O13" s="49">
        <f t="shared" si="1"/>
        <v>14.62</v>
      </c>
      <c r="P13" s="50"/>
      <c r="Q13" s="50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1:38" ht="13.5" thickBot="1">
      <c r="A14" s="8">
        <v>4302</v>
      </c>
      <c r="C14" s="49">
        <f t="shared" si="0"/>
        <v>100.00000000000001</v>
      </c>
      <c r="D14" s="49">
        <v>10</v>
      </c>
      <c r="E14" s="49">
        <v>10</v>
      </c>
      <c r="F14" s="49">
        <v>10</v>
      </c>
      <c r="G14" s="49">
        <v>10</v>
      </c>
      <c r="H14" s="49">
        <v>10</v>
      </c>
      <c r="I14" s="49">
        <v>10</v>
      </c>
      <c r="J14" s="49">
        <v>6.67</v>
      </c>
      <c r="K14" s="49">
        <v>6.67</v>
      </c>
      <c r="L14" s="49">
        <v>6.67</v>
      </c>
      <c r="M14" s="49">
        <v>6.67</v>
      </c>
      <c r="N14" s="49">
        <v>6.67</v>
      </c>
      <c r="O14" s="49">
        <v>6.65</v>
      </c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13.5" thickBot="1">
      <c r="A15" s="8">
        <v>4303</v>
      </c>
      <c r="C15" s="49">
        <f t="shared" si="0"/>
        <v>100.00000000000001</v>
      </c>
      <c r="D15" s="49">
        <v>10</v>
      </c>
      <c r="E15" s="49">
        <v>10</v>
      </c>
      <c r="F15" s="49">
        <v>10</v>
      </c>
      <c r="G15" s="49">
        <v>10</v>
      </c>
      <c r="H15" s="49">
        <v>10</v>
      </c>
      <c r="I15" s="49">
        <v>10</v>
      </c>
      <c r="J15" s="49">
        <v>6.67</v>
      </c>
      <c r="K15" s="49">
        <v>6.67</v>
      </c>
      <c r="L15" s="49">
        <v>6.67</v>
      </c>
      <c r="M15" s="49">
        <v>6.67</v>
      </c>
      <c r="N15" s="49">
        <v>6.67</v>
      </c>
      <c r="O15" s="49">
        <v>6.65</v>
      </c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ht="13.5" thickBot="1">
      <c r="A16" s="8">
        <v>4107</v>
      </c>
      <c r="C16" s="49">
        <f t="shared" si="0"/>
        <v>100</v>
      </c>
      <c r="D16" s="49">
        <v>8.33</v>
      </c>
      <c r="E16" s="49">
        <v>8.33</v>
      </c>
      <c r="F16" s="49">
        <v>8.33</v>
      </c>
      <c r="G16" s="49">
        <v>8.33</v>
      </c>
      <c r="H16" s="49">
        <v>8.33</v>
      </c>
      <c r="I16" s="49">
        <v>8.33</v>
      </c>
      <c r="J16" s="49">
        <v>8.33</v>
      </c>
      <c r="K16" s="49">
        <v>8.33</v>
      </c>
      <c r="L16" s="49">
        <v>8.33</v>
      </c>
      <c r="M16" s="49">
        <v>8.33</v>
      </c>
      <c r="N16" s="49">
        <v>8.33</v>
      </c>
      <c r="O16" s="49">
        <v>8.37</v>
      </c>
      <c r="P16" s="52"/>
      <c r="Q16" s="51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</row>
    <row r="17" spans="1:38" ht="13.5" thickBot="1">
      <c r="A17" s="8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  <c r="Q17" s="55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</row>
    <row r="18" spans="1:38" ht="13.5" thickBot="1">
      <c r="A18" s="2" t="s">
        <v>17</v>
      </c>
      <c r="C18" s="49">
        <f>SUM(D18:O18)</f>
        <v>400.00000000000006</v>
      </c>
      <c r="D18" s="56">
        <f>SUM(D13:D16)</f>
        <v>40.12</v>
      </c>
      <c r="E18" s="56">
        <f aca="true" t="shared" si="2" ref="E18:O18">SUM(E13:E16)</f>
        <v>35.37</v>
      </c>
      <c r="F18" s="56">
        <f t="shared" si="2"/>
        <v>35.41</v>
      </c>
      <c r="G18" s="56">
        <f t="shared" si="2"/>
        <v>35.41</v>
      </c>
      <c r="H18" s="56">
        <f t="shared" si="2"/>
        <v>35.41</v>
      </c>
      <c r="I18" s="56">
        <f t="shared" si="2"/>
        <v>38.24</v>
      </c>
      <c r="J18" s="56">
        <f t="shared" si="2"/>
        <v>28.75</v>
      </c>
      <c r="K18" s="56">
        <f t="shared" si="2"/>
        <v>28.75</v>
      </c>
      <c r="L18" s="56">
        <f t="shared" si="2"/>
        <v>28.75</v>
      </c>
      <c r="M18" s="56">
        <f t="shared" si="2"/>
        <v>28.75</v>
      </c>
      <c r="N18" s="56">
        <f t="shared" si="2"/>
        <v>28.75</v>
      </c>
      <c r="O18" s="56">
        <f t="shared" si="2"/>
        <v>36.29</v>
      </c>
      <c r="P18" s="52"/>
      <c r="Q18" s="51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</row>
    <row r="19" spans="1:38" ht="13.5" thickBot="1">
      <c r="A19" s="10"/>
      <c r="B19" s="11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  <c r="Q19" s="58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</row>
    <row r="20" spans="1:38" ht="13.5" thickBot="1">
      <c r="A20" s="8">
        <v>4304</v>
      </c>
      <c r="C20" s="49">
        <f>SUM(D20:O20)</f>
        <v>100</v>
      </c>
      <c r="D20" s="49">
        <v>0</v>
      </c>
      <c r="E20" s="49">
        <v>30</v>
      </c>
      <c r="F20" s="49">
        <v>30</v>
      </c>
      <c r="G20" s="49">
        <v>30</v>
      </c>
      <c r="H20" s="49">
        <v>10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ht="13.5" thickBot="1">
      <c r="A21" s="8">
        <v>4306</v>
      </c>
      <c r="C21" s="49">
        <f>SUM(D21:O21)</f>
        <v>100</v>
      </c>
      <c r="D21" s="49">
        <v>0</v>
      </c>
      <c r="E21" s="49">
        <v>20</v>
      </c>
      <c r="F21" s="49">
        <v>35</v>
      </c>
      <c r="G21" s="49">
        <v>25</v>
      </c>
      <c r="H21" s="49">
        <v>20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ht="13.5" thickBot="1">
      <c r="A22" s="12"/>
      <c r="B22" s="9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55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1:38" ht="13.5" thickBot="1">
      <c r="A23" s="2" t="s">
        <v>18</v>
      </c>
      <c r="C23" s="49">
        <f>SUM(D23:O23)</f>
        <v>200</v>
      </c>
      <c r="D23" s="56">
        <f>SUM(D20:D21)</f>
        <v>0</v>
      </c>
      <c r="E23" s="56">
        <f aca="true" t="shared" si="3" ref="E23:O23">SUM(E20:E21)</f>
        <v>50</v>
      </c>
      <c r="F23" s="56">
        <f t="shared" si="3"/>
        <v>65</v>
      </c>
      <c r="G23" s="56">
        <f t="shared" si="3"/>
        <v>55</v>
      </c>
      <c r="H23" s="56">
        <f t="shared" si="3"/>
        <v>30</v>
      </c>
      <c r="I23" s="56">
        <f t="shared" si="3"/>
        <v>0</v>
      </c>
      <c r="J23" s="56">
        <f t="shared" si="3"/>
        <v>0</v>
      </c>
      <c r="K23" s="56">
        <f t="shared" si="3"/>
        <v>0</v>
      </c>
      <c r="L23" s="56">
        <f t="shared" si="3"/>
        <v>0</v>
      </c>
      <c r="M23" s="56">
        <f t="shared" si="3"/>
        <v>0</v>
      </c>
      <c r="N23" s="56">
        <f t="shared" si="3"/>
        <v>0</v>
      </c>
      <c r="O23" s="56">
        <f t="shared" si="3"/>
        <v>0</v>
      </c>
      <c r="P23" s="59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</row>
    <row r="24" spans="1:38" ht="13.5" thickBot="1">
      <c r="A24" s="10"/>
      <c r="B24" s="11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60"/>
      <c r="Q24" s="58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</row>
    <row r="25" spans="1:16" ht="13.5" thickBot="1">
      <c r="A25" s="2" t="s">
        <v>3</v>
      </c>
      <c r="C25" s="61">
        <f>SUM(D25:O25)</f>
        <v>600</v>
      </c>
      <c r="D25" s="61">
        <f>+D23+D18</f>
        <v>40.12</v>
      </c>
      <c r="E25" s="61">
        <f aca="true" t="shared" si="4" ref="E25:O25">+E23+E18</f>
        <v>85.37</v>
      </c>
      <c r="F25" s="61">
        <f t="shared" si="4"/>
        <v>100.41</v>
      </c>
      <c r="G25" s="61">
        <f t="shared" si="4"/>
        <v>90.41</v>
      </c>
      <c r="H25" s="61">
        <f t="shared" si="4"/>
        <v>65.41</v>
      </c>
      <c r="I25" s="61">
        <f t="shared" si="4"/>
        <v>38.24</v>
      </c>
      <c r="J25" s="61">
        <f t="shared" si="4"/>
        <v>28.75</v>
      </c>
      <c r="K25" s="61">
        <f t="shared" si="4"/>
        <v>28.75</v>
      </c>
      <c r="L25" s="61">
        <f t="shared" si="4"/>
        <v>28.75</v>
      </c>
      <c r="M25" s="61">
        <f t="shared" si="4"/>
        <v>28.75</v>
      </c>
      <c r="N25" s="61">
        <f t="shared" si="4"/>
        <v>28.75</v>
      </c>
      <c r="O25" s="61">
        <f t="shared" si="4"/>
        <v>36.29</v>
      </c>
      <c r="P25" s="59"/>
    </row>
    <row r="26" spans="1:17" ht="13.5" thickBot="1">
      <c r="A26" s="13"/>
      <c r="B26" s="13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9"/>
      <c r="Q26" s="9"/>
    </row>
    <row r="27" spans="2:16" ht="14.25" thickBot="1" thickTop="1">
      <c r="B27" s="16"/>
      <c r="C27" s="17"/>
      <c r="D27" s="1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9"/>
    </row>
    <row r="28" spans="2:16" ht="14.25" thickBot="1" thickTop="1">
      <c r="B28" s="20"/>
      <c r="C28" s="21" t="s">
        <v>19</v>
      </c>
      <c r="D28" s="21" t="s">
        <v>20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2"/>
    </row>
    <row r="29" spans="2:16" ht="14.25" thickBot="1" thickTop="1">
      <c r="B29" s="20"/>
      <c r="C29" s="12"/>
      <c r="D29" s="12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2"/>
    </row>
    <row r="30" spans="2:16" ht="15.75" thickTop="1">
      <c r="B30" s="20"/>
      <c r="C30" s="23" t="s">
        <v>21</v>
      </c>
      <c r="D30" s="24">
        <v>360</v>
      </c>
      <c r="E30" s="9"/>
      <c r="F30" s="9" t="s">
        <v>24</v>
      </c>
      <c r="G30" s="9"/>
      <c r="H30" s="9"/>
      <c r="I30" s="9"/>
      <c r="J30" s="9"/>
      <c r="K30" s="9"/>
      <c r="L30" s="9"/>
      <c r="M30" s="9"/>
      <c r="N30" s="9"/>
      <c r="O30" s="9"/>
      <c r="P30" s="22"/>
    </row>
    <row r="31" spans="2:16" ht="15">
      <c r="B31" s="20"/>
      <c r="C31" s="25" t="s">
        <v>22</v>
      </c>
      <c r="D31" s="26">
        <v>40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22"/>
    </row>
    <row r="32" spans="2:16" ht="15.75" thickBot="1">
      <c r="B32" s="20"/>
      <c r="C32" s="27" t="s">
        <v>23</v>
      </c>
      <c r="D32" s="28">
        <v>24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22"/>
    </row>
    <row r="33" spans="2:16" ht="14.25" thickBot="1" thickTop="1">
      <c r="B33" s="20"/>
      <c r="C33" s="12"/>
      <c r="D33" s="12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2"/>
    </row>
    <row r="34" spans="2:16" ht="15.75" thickBot="1">
      <c r="B34" s="20"/>
      <c r="C34" s="29" t="s">
        <v>3</v>
      </c>
      <c r="D34" s="29">
        <f>SUM(D30:D33)</f>
        <v>424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22"/>
    </row>
    <row r="35" spans="2:16" ht="13.5" thickBot="1">
      <c r="B35" s="20"/>
      <c r="C35" s="9"/>
      <c r="D35" s="30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22"/>
    </row>
    <row r="36" spans="2:16" ht="14.25" thickBot="1" thickTop="1">
      <c r="B36" s="20"/>
      <c r="C36" s="5" t="s">
        <v>3</v>
      </c>
      <c r="D36" s="6" t="s">
        <v>4</v>
      </c>
      <c r="E36" s="6" t="s">
        <v>5</v>
      </c>
      <c r="F36" s="6" t="s">
        <v>6</v>
      </c>
      <c r="G36" s="6" t="s">
        <v>7</v>
      </c>
      <c r="H36" s="6" t="s">
        <v>8</v>
      </c>
      <c r="I36" s="6" t="s">
        <v>9</v>
      </c>
      <c r="J36" s="6" t="s">
        <v>10</v>
      </c>
      <c r="K36" s="6" t="s">
        <v>11</v>
      </c>
      <c r="L36" s="6" t="s">
        <v>12</v>
      </c>
      <c r="M36" s="6" t="s">
        <v>13</v>
      </c>
      <c r="N36" s="6" t="s">
        <v>14</v>
      </c>
      <c r="O36" s="7" t="s">
        <v>15</v>
      </c>
      <c r="P36" s="22"/>
    </row>
    <row r="37" spans="2:16" ht="14.25" thickBot="1" thickTop="1">
      <c r="B37" s="20"/>
      <c r="C37" s="9"/>
      <c r="D37" s="30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22"/>
    </row>
    <row r="38" spans="2:17" ht="16.5" thickBot="1">
      <c r="B38" s="20"/>
      <c r="C38" s="45">
        <f>SUM(D38:O38)</f>
        <v>360</v>
      </c>
      <c r="D38" s="44">
        <v>30</v>
      </c>
      <c r="E38" s="44">
        <v>30</v>
      </c>
      <c r="F38" s="44">
        <v>30</v>
      </c>
      <c r="G38" s="44">
        <v>30</v>
      </c>
      <c r="H38" s="44">
        <v>30</v>
      </c>
      <c r="I38" s="44">
        <v>30</v>
      </c>
      <c r="J38" s="44">
        <v>30</v>
      </c>
      <c r="K38" s="44">
        <v>30</v>
      </c>
      <c r="L38" s="44">
        <v>30</v>
      </c>
      <c r="M38" s="44">
        <v>30</v>
      </c>
      <c r="N38" s="44">
        <v>30</v>
      </c>
      <c r="O38" s="44">
        <v>30</v>
      </c>
      <c r="P38" s="31"/>
      <c r="Q38" s="32"/>
    </row>
    <row r="39" spans="2:17" ht="16.5" thickBot="1">
      <c r="B39" s="20"/>
      <c r="C39" s="45">
        <v>40</v>
      </c>
      <c r="D39" s="44">
        <v>20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>
        <v>20</v>
      </c>
      <c r="P39" s="31"/>
      <c r="Q39" s="32"/>
    </row>
    <row r="40" spans="2:17" ht="16.5" thickBot="1">
      <c r="B40" s="20"/>
      <c r="C40" s="45">
        <v>24</v>
      </c>
      <c r="D40" s="44"/>
      <c r="E40" s="44"/>
      <c r="F40" s="44"/>
      <c r="G40" s="44"/>
      <c r="H40" s="44"/>
      <c r="I40" s="44">
        <v>12</v>
      </c>
      <c r="J40" s="44"/>
      <c r="K40" s="44"/>
      <c r="L40" s="44"/>
      <c r="M40" s="44"/>
      <c r="N40" s="44"/>
      <c r="O40" s="44">
        <v>12</v>
      </c>
      <c r="P40" s="31"/>
      <c r="Q40" s="32"/>
    </row>
    <row r="41" spans="2:17" ht="16.5" thickBot="1">
      <c r="B41" s="20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31"/>
      <c r="Q41" s="32"/>
    </row>
    <row r="42" spans="2:17" ht="16.5" thickBot="1">
      <c r="B42" s="20"/>
      <c r="C42" s="45">
        <f aca="true" t="shared" si="5" ref="C42:O42">SUM(C38:C40)</f>
        <v>424</v>
      </c>
      <c r="D42" s="45">
        <f t="shared" si="5"/>
        <v>50</v>
      </c>
      <c r="E42" s="45">
        <f t="shared" si="5"/>
        <v>30</v>
      </c>
      <c r="F42" s="45">
        <f t="shared" si="5"/>
        <v>30</v>
      </c>
      <c r="G42" s="45">
        <f t="shared" si="5"/>
        <v>30</v>
      </c>
      <c r="H42" s="45">
        <f t="shared" si="5"/>
        <v>30</v>
      </c>
      <c r="I42" s="45">
        <f t="shared" si="5"/>
        <v>42</v>
      </c>
      <c r="J42" s="45">
        <f t="shared" si="5"/>
        <v>30</v>
      </c>
      <c r="K42" s="45">
        <f t="shared" si="5"/>
        <v>30</v>
      </c>
      <c r="L42" s="45">
        <f t="shared" si="5"/>
        <v>30</v>
      </c>
      <c r="M42" s="45">
        <f t="shared" si="5"/>
        <v>30</v>
      </c>
      <c r="N42" s="45">
        <f t="shared" si="5"/>
        <v>30</v>
      </c>
      <c r="O42" s="45">
        <f t="shared" si="5"/>
        <v>62</v>
      </c>
      <c r="P42" s="31"/>
      <c r="Q42" s="32"/>
    </row>
    <row r="43" spans="2:17" ht="13.5" thickBot="1">
      <c r="B43" s="33"/>
      <c r="C43" s="34"/>
      <c r="D43" s="35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6"/>
      <c r="Q43" s="37"/>
    </row>
    <row r="44" spans="3:17" ht="13.5" thickTop="1">
      <c r="C44" s="37"/>
      <c r="D44" s="38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3:17" ht="12.75">
      <c r="C45" s="37"/>
      <c r="D45" s="38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</sheetData>
  <printOptions horizontalCentered="1" verticalCentered="1"/>
  <pageMargins left="0.1968503937007874" right="0.1968503937007874" top="0.984251968503937" bottom="0.984251968503937" header="0" footer="0"/>
  <pageSetup horizontalDpi="300" verticalDpi="300" orientation="landscape" scale="74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conacyt</dc:creator>
  <cp:keywords/>
  <dc:description/>
  <cp:lastModifiedBy>Conchita</cp:lastModifiedBy>
  <cp:lastPrinted>2005-08-24T18:09:33Z</cp:lastPrinted>
  <dcterms:created xsi:type="dcterms:W3CDTF">2001-11-09T18:23:25Z</dcterms:created>
  <dcterms:modified xsi:type="dcterms:W3CDTF">2005-08-24T18:33:03Z</dcterms:modified>
  <cp:category/>
  <cp:version/>
  <cp:contentType/>
  <cp:contentStatus/>
</cp:coreProperties>
</file>