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2"/>
  </bookViews>
  <sheets>
    <sheet name="REC. FISCALES" sheetId="1" r:id="rId1"/>
    <sheet name="REC. PROPIOS" sheetId="2" r:id="rId2"/>
    <sheet name="RECRUSOS TOTALES" sheetId="3" r:id="rId3"/>
  </sheets>
  <definedNames/>
  <calcPr fullCalcOnLoad="1"/>
</workbook>
</file>

<file path=xl/sharedStrings.xml><?xml version="1.0" encoding="utf-8"?>
<sst xmlns="http://schemas.openxmlformats.org/spreadsheetml/2006/main" count="206" uniqueCount="58">
  <si>
    <t>CORRIENTES Y DE CAPITAL</t>
  </si>
  <si>
    <t>VENTA DE BIENES</t>
  </si>
  <si>
    <t>INTERNOS</t>
  </si>
  <si>
    <t>EXTERNOS</t>
  </si>
  <si>
    <t>VENTA DE SERVICIOS</t>
  </si>
  <si>
    <t>INGRESOS DIVERSOS</t>
  </si>
  <si>
    <t>VENTA DE INVERSIONES</t>
  </si>
  <si>
    <t>SUBSIDIOS</t>
  </si>
  <si>
    <t>CORRIENTES</t>
  </si>
  <si>
    <t>DE CAPITAL</t>
  </si>
  <si>
    <t>DISPONIBILIDAD INICIAL</t>
  </si>
  <si>
    <t>ENDEUDAMIENTO O DESENDEUNDAMIENTO NETO</t>
  </si>
  <si>
    <t>C O N C E P T O</t>
  </si>
  <si>
    <t>I N G R E S O S</t>
  </si>
  <si>
    <t>SERVICIOS PERSONALES</t>
  </si>
  <si>
    <t>MATERIALES Y SUMINISTROS</t>
  </si>
  <si>
    <t>SERVICIOS GENERALES</t>
  </si>
  <si>
    <t>INTERESES, COMISIONES Y GASTOS DE LA DEUDA</t>
  </si>
  <si>
    <t>INVERSION FISICA</t>
  </si>
  <si>
    <t>BIENES MUEBLES E INMUEBLES</t>
  </si>
  <si>
    <t>OTRAS EROGACIONES</t>
  </si>
  <si>
    <t>EROGACIONES RECUPERABLES</t>
  </si>
  <si>
    <t>DISPONIBILIDAD FINAL</t>
  </si>
  <si>
    <t xml:space="preserve">M O N T O </t>
  </si>
  <si>
    <t>M O N T O</t>
  </si>
  <si>
    <t>E G R E S O S</t>
  </si>
  <si>
    <t>ORIGINAL</t>
  </si>
  <si>
    <t>(PESOS)</t>
  </si>
  <si>
    <t>ENTIDAD:     91U  Instituto Nacional de Astrofísica, Optica y Electrónica</t>
  </si>
  <si>
    <t>SECTOR:   38   Consejo Nacional de Ciencia y Tecnología.</t>
  </si>
  <si>
    <t>PRODUCTOS FINANCIEROS.</t>
  </si>
  <si>
    <t>OTROS.</t>
  </si>
  <si>
    <t>RECUPERACION DE ACTIVOS FISICOS</t>
  </si>
  <si>
    <t>RECUPERACION DE ACTIVOS FINANCIEROS</t>
  </si>
  <si>
    <t>INGRESOS POR OPERACIONES AJENAS</t>
  </si>
  <si>
    <t>POR CUENTA DE TERCEROS</t>
  </si>
  <si>
    <t>SUBSIDIOS Y TRANSFERENCIAS DEL GOBIERNO FEDERAL.</t>
  </si>
  <si>
    <t>TRANSFERENCIAS</t>
  </si>
  <si>
    <t>OTROS</t>
  </si>
  <si>
    <t>INTERESES, COMISIONES Y GASTOS DE LA DEUDA.</t>
  </si>
  <si>
    <t>INVERSION FINANCIERA</t>
  </si>
  <si>
    <t>AMORTIZACION DE PASIVOS</t>
  </si>
  <si>
    <t>SUMA DE INGRESOS DEL AÑO</t>
  </si>
  <si>
    <t>TOTAL DE RECURSOS</t>
  </si>
  <si>
    <t>GASTO CORRIENTE</t>
  </si>
  <si>
    <t>PENSIONES Y JUBILACIONES</t>
  </si>
  <si>
    <t>OBRA PUBLICA</t>
  </si>
  <si>
    <t>EGRESOS POR OPERACIONES AJENAS</t>
  </si>
  <si>
    <t>SUMA DE EGRESOS DEL AÑO</t>
  </si>
  <si>
    <t>ENTEROS A LA TESORERIA DE LA FEDERACION</t>
  </si>
  <si>
    <t>ORDINARIOS</t>
  </si>
  <si>
    <t>EXTRAORDINARIOS</t>
  </si>
  <si>
    <t>PRODUCTORAS  DE  BIENES Y SERVICIOS</t>
  </si>
  <si>
    <t>MONTO ORIGINAL</t>
  </si>
  <si>
    <t>RECURSOS FISCALES  PRESUPUESTO ORIGINAL</t>
  </si>
  <si>
    <t>RECURSOS PROPIOS PRESUPUESTO ORIGINAL</t>
  </si>
  <si>
    <t>PRESUPUESTO DE EGRESOS DE LA FEDERACION 2006</t>
  </si>
  <si>
    <t>10.3.1 F L U J O   D E   E F E C T I V O 2006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</si>
</sst>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1" fillId="0" borderId="7" xfId="0" applyFont="1" applyBorder="1" applyAlignment="1">
      <alignment/>
    </xf>
    <xf numFmtId="0" fontId="5" fillId="0" borderId="7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21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3:AW292"/>
  <sheetViews>
    <sheetView workbookViewId="0" topLeftCell="A4">
      <selection activeCell="A5" sqref="A5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54.140625" style="0" customWidth="1"/>
    <col min="5" max="5" width="13.28125" style="0" customWidth="1"/>
    <col min="6" max="6" width="0.9921875" style="0" customWidth="1"/>
    <col min="7" max="7" width="3.57421875" style="0" customWidth="1"/>
    <col min="8" max="8" width="4.140625" style="0" customWidth="1"/>
    <col min="9" max="9" width="54.8515625" style="0" customWidth="1"/>
    <col min="10" max="10" width="12.28125" style="0" customWidth="1"/>
  </cols>
  <sheetData>
    <row r="3" spans="1:10" ht="15.75">
      <c r="A3" s="68" t="s">
        <v>56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8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8">
      <c r="A6" s="69" t="s">
        <v>54</v>
      </c>
      <c r="B6" s="69"/>
      <c r="C6" s="69"/>
      <c r="D6" s="69"/>
      <c r="E6" s="69"/>
      <c r="F6" s="69"/>
      <c r="G6" s="69"/>
      <c r="H6" s="69"/>
      <c r="I6" s="69"/>
      <c r="J6" s="69"/>
    </row>
    <row r="7" spans="1:49" ht="13.5" thickBot="1">
      <c r="A7" s="70" t="s">
        <v>27</v>
      </c>
      <c r="B7" s="70"/>
      <c r="C7" s="70"/>
      <c r="D7" s="70"/>
      <c r="E7" s="70"/>
      <c r="F7" s="70"/>
      <c r="G7" s="70"/>
      <c r="H7" s="70"/>
      <c r="I7" s="70"/>
      <c r="J7" s="7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3.25" customHeight="1">
      <c r="A8" s="66" t="s">
        <v>28</v>
      </c>
      <c r="B8" s="67"/>
      <c r="C8" s="67"/>
      <c r="D8" s="67"/>
      <c r="E8" s="67"/>
      <c r="F8" s="17"/>
      <c r="G8" s="67" t="s">
        <v>29</v>
      </c>
      <c r="H8" s="67"/>
      <c r="I8" s="67"/>
      <c r="J8" s="6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5.25" customHeight="1" thickBot="1">
      <c r="A9" s="18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Bot="1">
      <c r="A10" s="62" t="s">
        <v>13</v>
      </c>
      <c r="B10" s="63"/>
      <c r="C10" s="63"/>
      <c r="D10" s="63"/>
      <c r="E10" s="64"/>
      <c r="F10" s="41"/>
      <c r="G10" s="65" t="s">
        <v>25</v>
      </c>
      <c r="H10" s="63"/>
      <c r="I10" s="63"/>
      <c r="J10" s="6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3.25" thickBot="1">
      <c r="A11" s="59" t="s">
        <v>12</v>
      </c>
      <c r="B11" s="60"/>
      <c r="C11" s="60"/>
      <c r="D11" s="60"/>
      <c r="E11" s="42" t="s">
        <v>53</v>
      </c>
      <c r="F11" s="15"/>
      <c r="G11" s="61" t="s">
        <v>12</v>
      </c>
      <c r="H11" s="60"/>
      <c r="I11" s="60"/>
      <c r="J11" s="42" t="s">
        <v>53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3.5" thickBot="1">
      <c r="A12" s="43" t="s">
        <v>43</v>
      </c>
      <c r="B12" s="13"/>
      <c r="C12" s="13"/>
      <c r="D12" s="13"/>
      <c r="E12" s="44">
        <f>+E16+E34</f>
        <v>242519544</v>
      </c>
      <c r="F12" s="16"/>
      <c r="G12" s="11" t="s">
        <v>43</v>
      </c>
      <c r="H12" s="14"/>
      <c r="I12" s="14"/>
      <c r="J12" s="37">
        <f>+J14+J24</f>
        <v>242519544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8"/>
      <c r="B13" s="5"/>
      <c r="C13" s="5"/>
      <c r="D13" s="5"/>
      <c r="E13" s="29"/>
      <c r="F13" s="26"/>
      <c r="G13" s="2"/>
      <c r="H13" s="3"/>
      <c r="I13" s="3"/>
      <c r="J13" s="3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3.5" thickBot="1">
      <c r="A14" s="19" t="s">
        <v>10</v>
      </c>
      <c r="B14" s="5"/>
      <c r="C14" s="5"/>
      <c r="D14" s="5"/>
      <c r="E14" s="29"/>
      <c r="F14" s="20"/>
      <c r="G14" s="6" t="s">
        <v>44</v>
      </c>
      <c r="H14" s="5"/>
      <c r="I14" s="5"/>
      <c r="J14" s="33">
        <f>SUM(J15:J19)</f>
        <v>216686211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9"/>
      <c r="B15" s="5"/>
      <c r="C15" s="5"/>
      <c r="D15" s="5"/>
      <c r="E15" s="29"/>
      <c r="F15" s="20"/>
      <c r="G15" s="4"/>
      <c r="H15" s="8" t="s">
        <v>14</v>
      </c>
      <c r="I15" s="5"/>
      <c r="J15" s="29">
        <v>119613274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9" t="s">
        <v>0</v>
      </c>
      <c r="B16" s="5"/>
      <c r="C16" s="5"/>
      <c r="D16" s="5"/>
      <c r="E16" s="30">
        <f>E19+E22+E25+E28</f>
        <v>0</v>
      </c>
      <c r="F16" s="27"/>
      <c r="G16" s="7"/>
      <c r="H16" s="8" t="s">
        <v>15</v>
      </c>
      <c r="I16" s="8"/>
      <c r="J16" s="29">
        <v>13544741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8"/>
      <c r="B17" s="5"/>
      <c r="C17" s="5"/>
      <c r="D17" s="5"/>
      <c r="E17" s="29"/>
      <c r="F17" s="20"/>
      <c r="G17" s="7"/>
      <c r="H17" s="8" t="s">
        <v>16</v>
      </c>
      <c r="I17" s="8"/>
      <c r="J17" s="29">
        <v>74196996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8"/>
      <c r="B18" s="5"/>
      <c r="C18" s="5"/>
      <c r="D18" s="5"/>
      <c r="E18" s="29"/>
      <c r="F18" s="20"/>
      <c r="G18" s="7"/>
      <c r="H18" s="8" t="s">
        <v>45</v>
      </c>
      <c r="I18" s="8"/>
      <c r="J18" s="2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21"/>
      <c r="B19" s="8" t="s">
        <v>1</v>
      </c>
      <c r="C19" s="8"/>
      <c r="D19" s="8"/>
      <c r="E19" s="29"/>
      <c r="F19" s="20"/>
      <c r="G19" s="7"/>
      <c r="H19" s="8" t="s">
        <v>20</v>
      </c>
      <c r="I19" s="8"/>
      <c r="J19" s="29">
        <v>9331200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21"/>
      <c r="B20" s="8"/>
      <c r="C20" s="9" t="s">
        <v>2</v>
      </c>
      <c r="D20" s="8"/>
      <c r="E20" s="29"/>
      <c r="F20" s="20"/>
      <c r="G20" s="7"/>
      <c r="H20" s="8" t="s">
        <v>17</v>
      </c>
      <c r="I20" s="8"/>
      <c r="J20" s="2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21"/>
      <c r="B21" s="8"/>
      <c r="C21" s="9" t="s">
        <v>3</v>
      </c>
      <c r="D21" s="8"/>
      <c r="E21" s="29"/>
      <c r="F21" s="20"/>
      <c r="G21" s="7"/>
      <c r="H21" s="8"/>
      <c r="I21" s="8" t="s">
        <v>2</v>
      </c>
      <c r="J21" s="2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21"/>
      <c r="B22" s="8" t="s">
        <v>4</v>
      </c>
      <c r="C22" s="8"/>
      <c r="D22" s="8"/>
      <c r="E22" s="29">
        <f>SUM(E23:E24)</f>
        <v>0</v>
      </c>
      <c r="F22" s="20"/>
      <c r="G22" s="7"/>
      <c r="H22" s="8"/>
      <c r="I22" s="8" t="s">
        <v>3</v>
      </c>
      <c r="J22" s="2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21"/>
      <c r="B23" s="8"/>
      <c r="C23" s="9" t="s">
        <v>2</v>
      </c>
      <c r="D23" s="8"/>
      <c r="E23" s="29">
        <v>0</v>
      </c>
      <c r="F23" s="20"/>
      <c r="G23" s="7"/>
      <c r="H23" s="8"/>
      <c r="I23" s="8"/>
      <c r="J23" s="2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3.5" thickBot="1">
      <c r="A24" s="21"/>
      <c r="B24" s="8"/>
      <c r="C24" s="9" t="s">
        <v>3</v>
      </c>
      <c r="D24" s="8"/>
      <c r="E24" s="29"/>
      <c r="F24" s="20"/>
      <c r="G24" s="6" t="s">
        <v>18</v>
      </c>
      <c r="H24" s="8"/>
      <c r="I24" s="8"/>
      <c r="J24" s="33">
        <f>SUM(J25:J26)</f>
        <v>25833333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21"/>
      <c r="B25" s="8" t="s">
        <v>5</v>
      </c>
      <c r="C25" s="8"/>
      <c r="D25" s="8"/>
      <c r="E25" s="29">
        <f>+E27+E26</f>
        <v>0</v>
      </c>
      <c r="F25" s="20"/>
      <c r="G25" s="4"/>
      <c r="H25" s="8" t="s">
        <v>19</v>
      </c>
      <c r="I25" s="5"/>
      <c r="J25" s="29">
        <v>25833333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21"/>
      <c r="B26" s="8"/>
      <c r="C26" s="9" t="s">
        <v>30</v>
      </c>
      <c r="D26" s="8"/>
      <c r="E26" s="29"/>
      <c r="F26" s="20"/>
      <c r="G26" s="4"/>
      <c r="H26" s="8" t="s">
        <v>46</v>
      </c>
      <c r="I26" s="5"/>
      <c r="J26" s="29"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21"/>
      <c r="B27" s="8"/>
      <c r="C27" s="9" t="s">
        <v>31</v>
      </c>
      <c r="D27" s="8"/>
      <c r="E27" s="29">
        <v>0</v>
      </c>
      <c r="F27" s="20"/>
      <c r="G27" s="4"/>
      <c r="H27" s="8" t="s">
        <v>20</v>
      </c>
      <c r="I27" s="5"/>
      <c r="J27" s="2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3.5" thickBot="1">
      <c r="A28" s="21"/>
      <c r="B28" s="8" t="s">
        <v>6</v>
      </c>
      <c r="C28" s="8"/>
      <c r="D28" s="8"/>
      <c r="E28" s="29">
        <f>+E29+E30</f>
        <v>0</v>
      </c>
      <c r="F28" s="20"/>
      <c r="G28" s="6" t="s">
        <v>40</v>
      </c>
      <c r="H28" s="5"/>
      <c r="I28" s="5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21"/>
      <c r="B29" s="8"/>
      <c r="C29" s="9" t="s">
        <v>32</v>
      </c>
      <c r="D29" s="8"/>
      <c r="E29" s="29"/>
      <c r="F29" s="20"/>
      <c r="G29" s="6" t="s">
        <v>47</v>
      </c>
      <c r="H29" s="5"/>
      <c r="I29" s="5"/>
      <c r="J29" s="3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3.5" thickBot="1">
      <c r="A30" s="21"/>
      <c r="B30" s="8"/>
      <c r="C30" s="9" t="s">
        <v>33</v>
      </c>
      <c r="D30" s="8"/>
      <c r="E30" s="31"/>
      <c r="F30" s="20"/>
      <c r="G30" s="7"/>
      <c r="H30" s="8" t="s">
        <v>35</v>
      </c>
      <c r="I30" s="8"/>
      <c r="J30" s="2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9" t="s">
        <v>34</v>
      </c>
      <c r="B31" s="5"/>
      <c r="C31" s="5"/>
      <c r="D31" s="5"/>
      <c r="E31" s="29"/>
      <c r="F31" s="20"/>
      <c r="G31" s="7"/>
      <c r="H31" s="8" t="s">
        <v>21</v>
      </c>
      <c r="I31" s="8"/>
      <c r="J31" s="2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3.5" thickBot="1">
      <c r="A32" s="19"/>
      <c r="B32" s="9" t="s">
        <v>35</v>
      </c>
      <c r="C32" s="9"/>
      <c r="D32" s="5"/>
      <c r="E32" s="29"/>
      <c r="F32" s="20"/>
      <c r="G32" s="6" t="s">
        <v>48</v>
      </c>
      <c r="H32" s="8"/>
      <c r="I32" s="8"/>
      <c r="J32" s="33">
        <f>+J24+J14</f>
        <v>242519544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3.5" thickBot="1">
      <c r="A33" s="19"/>
      <c r="B33" s="9" t="s">
        <v>21</v>
      </c>
      <c r="C33" s="9"/>
      <c r="D33" s="5"/>
      <c r="E33" s="31"/>
      <c r="F33" s="20"/>
      <c r="G33" s="6" t="s">
        <v>49</v>
      </c>
      <c r="H33" s="8"/>
      <c r="I33" s="8"/>
      <c r="J33" s="3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3.5" thickBot="1">
      <c r="A34" s="19" t="s">
        <v>36</v>
      </c>
      <c r="B34" s="5"/>
      <c r="C34" s="5"/>
      <c r="D34" s="5"/>
      <c r="E34" s="32">
        <f>+E35+E38</f>
        <v>242519544</v>
      </c>
      <c r="F34" s="27"/>
      <c r="G34" s="7"/>
      <c r="H34" s="8" t="s">
        <v>50</v>
      </c>
      <c r="I34" s="8"/>
      <c r="J34" s="2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8"/>
      <c r="B35" s="5" t="s">
        <v>7</v>
      </c>
      <c r="C35" s="5"/>
      <c r="D35" s="5"/>
      <c r="E35" s="29">
        <f>+E36+E37</f>
        <v>9331200</v>
      </c>
      <c r="F35" s="20"/>
      <c r="G35" s="7"/>
      <c r="H35" s="8" t="s">
        <v>51</v>
      </c>
      <c r="I35" s="8"/>
      <c r="J35" s="2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3.5" thickBot="1">
      <c r="A36" s="21"/>
      <c r="B36" s="8"/>
      <c r="C36" s="9" t="s">
        <v>8</v>
      </c>
      <c r="D36" s="8"/>
      <c r="E36" s="29">
        <v>9331200</v>
      </c>
      <c r="F36" s="20"/>
      <c r="G36" s="6" t="s">
        <v>22</v>
      </c>
      <c r="H36" s="8"/>
      <c r="I36" s="8"/>
      <c r="J36" s="3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21"/>
      <c r="B37" s="8"/>
      <c r="C37" s="9" t="s">
        <v>9</v>
      </c>
      <c r="D37" s="8"/>
      <c r="E37" s="29"/>
      <c r="F37" s="20"/>
      <c r="G37" s="7"/>
      <c r="H37" s="8"/>
      <c r="I37" s="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8"/>
      <c r="B38" s="8" t="s">
        <v>37</v>
      </c>
      <c r="C38" s="8"/>
      <c r="D38" s="8"/>
      <c r="E38" s="29">
        <f>+E39+E42</f>
        <v>233188344</v>
      </c>
      <c r="F38" s="20"/>
      <c r="G38" s="4"/>
      <c r="H38" s="5"/>
      <c r="I38" s="5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8"/>
      <c r="B39" s="8"/>
      <c r="C39" s="8" t="s">
        <v>8</v>
      </c>
      <c r="D39" s="8"/>
      <c r="E39" s="29">
        <f>+E40+E41</f>
        <v>207355011</v>
      </c>
      <c r="F39" s="20"/>
      <c r="G39" s="7"/>
      <c r="H39" s="8"/>
      <c r="I39" s="5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8"/>
      <c r="B40" s="8"/>
      <c r="C40" s="8"/>
      <c r="D40" s="8" t="s">
        <v>14</v>
      </c>
      <c r="E40" s="29">
        <v>119613274</v>
      </c>
      <c r="F40" s="20"/>
      <c r="G40" s="7"/>
      <c r="H40" s="8"/>
      <c r="I40" s="5"/>
      <c r="J40" s="3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8"/>
      <c r="B41" s="8"/>
      <c r="C41" s="8"/>
      <c r="D41" s="8" t="s">
        <v>38</v>
      </c>
      <c r="E41" s="29">
        <v>87741737</v>
      </c>
      <c r="F41" s="20"/>
      <c r="G41" s="4"/>
      <c r="H41" s="5"/>
      <c r="I41" s="5"/>
      <c r="J41" s="3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8"/>
      <c r="B42" s="8"/>
      <c r="C42" s="8" t="s">
        <v>18</v>
      </c>
      <c r="D42" s="8"/>
      <c r="E42" s="29">
        <v>25833333</v>
      </c>
      <c r="F42" s="20"/>
      <c r="G42" s="4"/>
      <c r="H42" s="5"/>
      <c r="I42" s="5"/>
      <c r="J42" s="3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8"/>
      <c r="B43" s="8"/>
      <c r="C43" s="8" t="s">
        <v>39</v>
      </c>
      <c r="D43" s="8"/>
      <c r="E43" s="29"/>
      <c r="F43" s="20"/>
      <c r="G43" s="4"/>
      <c r="H43" s="5"/>
      <c r="I43" s="5"/>
      <c r="J43" s="3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8"/>
      <c r="B44" s="8"/>
      <c r="C44" s="8" t="s">
        <v>40</v>
      </c>
      <c r="D44" s="8"/>
      <c r="E44" s="29"/>
      <c r="F44" s="20"/>
      <c r="G44" s="6"/>
      <c r="H44" s="5"/>
      <c r="I44" s="5"/>
      <c r="J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8"/>
      <c r="B45" s="8"/>
      <c r="C45" s="8" t="s">
        <v>41</v>
      </c>
      <c r="D45" s="8"/>
      <c r="E45" s="29"/>
      <c r="F45" s="20"/>
      <c r="G45" s="6"/>
      <c r="H45" s="5"/>
      <c r="I45" s="5"/>
      <c r="J45" s="3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3.5" thickBot="1">
      <c r="A46" s="19" t="s">
        <v>42</v>
      </c>
      <c r="B46" s="5"/>
      <c r="C46" s="5"/>
      <c r="D46" s="5"/>
      <c r="E46" s="33">
        <f>+E34+E16</f>
        <v>242519544</v>
      </c>
      <c r="F46" s="27"/>
      <c r="G46" s="6"/>
      <c r="H46" s="5"/>
      <c r="I46" s="5"/>
      <c r="J46" s="3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3.5" thickBot="1">
      <c r="A47" s="19" t="s">
        <v>11</v>
      </c>
      <c r="B47" s="5"/>
      <c r="C47" s="5"/>
      <c r="D47" s="5"/>
      <c r="E47" s="34"/>
      <c r="F47" s="20"/>
      <c r="G47" s="6"/>
      <c r="H47" s="5"/>
      <c r="I47" s="5"/>
      <c r="J47" s="3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9"/>
      <c r="B48" s="8" t="s">
        <v>2</v>
      </c>
      <c r="C48" s="5"/>
      <c r="D48" s="5"/>
      <c r="E48" s="35"/>
      <c r="F48" s="20"/>
      <c r="G48" s="6"/>
      <c r="H48" s="5"/>
      <c r="I48" s="5"/>
      <c r="J48" s="4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5" thickBot="1">
      <c r="A49" s="25"/>
      <c r="B49" s="22" t="s">
        <v>3</v>
      </c>
      <c r="C49" s="23"/>
      <c r="D49" s="23"/>
      <c r="E49" s="31"/>
      <c r="F49" s="28"/>
      <c r="G49" s="24"/>
      <c r="H49" s="23"/>
      <c r="I49" s="23"/>
      <c r="J49" s="3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</sheetData>
  <mergeCells count="10">
    <mergeCell ref="A8:E8"/>
    <mergeCell ref="G8:J8"/>
    <mergeCell ref="A3:J3"/>
    <mergeCell ref="A4:J4"/>
    <mergeCell ref="A6:J6"/>
    <mergeCell ref="A7:J7"/>
    <mergeCell ref="A11:D11"/>
    <mergeCell ref="G11:I11"/>
    <mergeCell ref="A10:E10"/>
    <mergeCell ref="G10:J10"/>
  </mergeCells>
  <printOptions horizontalCentered="1"/>
  <pageMargins left="0.75" right="0.75" top="0.7874015748031497" bottom="1" header="0" footer="0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3:AW292"/>
  <sheetViews>
    <sheetView workbookViewId="0" topLeftCell="A1">
      <selection activeCell="D23" sqref="D23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54.140625" style="0" customWidth="1"/>
    <col min="5" max="5" width="13.140625" style="0" customWidth="1"/>
    <col min="6" max="6" width="0.9921875" style="0" customWidth="1"/>
    <col min="7" max="7" width="3.57421875" style="0" customWidth="1"/>
    <col min="8" max="8" width="4.140625" style="0" customWidth="1"/>
    <col min="9" max="9" width="54.8515625" style="0" customWidth="1"/>
    <col min="10" max="10" width="13.28125" style="0" customWidth="1"/>
  </cols>
  <sheetData>
    <row r="3" spans="1:10" ht="15.75">
      <c r="A3" s="68" t="s">
        <v>56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8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8">
      <c r="A6" s="69" t="s">
        <v>55</v>
      </c>
      <c r="B6" s="69"/>
      <c r="C6" s="69"/>
      <c r="D6" s="69"/>
      <c r="E6" s="69"/>
      <c r="F6" s="69"/>
      <c r="G6" s="69"/>
      <c r="H6" s="69"/>
      <c r="I6" s="69"/>
      <c r="J6" s="69"/>
    </row>
    <row r="7" spans="1:49" ht="13.5" thickBot="1">
      <c r="A7" s="70" t="s">
        <v>27</v>
      </c>
      <c r="B7" s="70"/>
      <c r="C7" s="70"/>
      <c r="D7" s="70"/>
      <c r="E7" s="70"/>
      <c r="F7" s="70"/>
      <c r="G7" s="70"/>
      <c r="H7" s="70"/>
      <c r="I7" s="70"/>
      <c r="J7" s="7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3.25" customHeight="1">
      <c r="A8" s="66" t="s">
        <v>28</v>
      </c>
      <c r="B8" s="67"/>
      <c r="C8" s="67"/>
      <c r="D8" s="67"/>
      <c r="E8" s="67"/>
      <c r="F8" s="17"/>
      <c r="G8" s="67" t="s">
        <v>29</v>
      </c>
      <c r="H8" s="67"/>
      <c r="I8" s="67"/>
      <c r="J8" s="6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5.25" customHeight="1" thickBot="1">
      <c r="A9" s="18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Bot="1">
      <c r="A10" s="62" t="s">
        <v>13</v>
      </c>
      <c r="B10" s="63"/>
      <c r="C10" s="63"/>
      <c r="D10" s="63"/>
      <c r="E10" s="64"/>
      <c r="F10" s="41"/>
      <c r="G10" s="65" t="s">
        <v>25</v>
      </c>
      <c r="H10" s="63"/>
      <c r="I10" s="63"/>
      <c r="J10" s="6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3.25" thickBot="1">
      <c r="A11" s="59" t="s">
        <v>12</v>
      </c>
      <c r="B11" s="60"/>
      <c r="C11" s="60"/>
      <c r="D11" s="60"/>
      <c r="E11" s="42" t="s">
        <v>53</v>
      </c>
      <c r="F11" s="15"/>
      <c r="G11" s="61" t="s">
        <v>12</v>
      </c>
      <c r="H11" s="60"/>
      <c r="I11" s="60"/>
      <c r="J11" s="42" t="s">
        <v>53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3.5" thickBot="1">
      <c r="A12" s="43" t="s">
        <v>43</v>
      </c>
      <c r="B12" s="13"/>
      <c r="C12" s="13"/>
      <c r="D12" s="13"/>
      <c r="E12" s="44">
        <f>+E16+E34</f>
        <v>35000000</v>
      </c>
      <c r="F12" s="16"/>
      <c r="G12" s="11" t="s">
        <v>43</v>
      </c>
      <c r="H12" s="14"/>
      <c r="I12" s="14"/>
      <c r="J12" s="37">
        <f>+J14+J24</f>
        <v>35000000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8"/>
      <c r="B13" s="5"/>
      <c r="C13" s="5"/>
      <c r="D13" s="5"/>
      <c r="E13" s="29"/>
      <c r="F13" s="26"/>
      <c r="G13" s="2"/>
      <c r="H13" s="3"/>
      <c r="I13" s="3"/>
      <c r="J13" s="3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3.5" thickBot="1">
      <c r="A14" s="19" t="s">
        <v>10</v>
      </c>
      <c r="B14" s="5"/>
      <c r="C14" s="5"/>
      <c r="D14" s="5"/>
      <c r="E14" s="29"/>
      <c r="F14" s="20"/>
      <c r="G14" s="6" t="s">
        <v>44</v>
      </c>
      <c r="H14" s="5"/>
      <c r="I14" s="5"/>
      <c r="J14" s="33">
        <f>SUM(J15:J19)</f>
        <v>32138045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9"/>
      <c r="B15" s="5"/>
      <c r="C15" s="5"/>
      <c r="D15" s="5"/>
      <c r="E15" s="29"/>
      <c r="F15" s="20"/>
      <c r="G15" s="4"/>
      <c r="H15" s="8" t="s">
        <v>14</v>
      </c>
      <c r="I15" s="5"/>
      <c r="J15" s="29">
        <v>27641870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9" t="s">
        <v>0</v>
      </c>
      <c r="B16" s="5"/>
      <c r="C16" s="5"/>
      <c r="D16" s="5"/>
      <c r="E16" s="30">
        <f>E19+E22+E25+E28</f>
        <v>35000000</v>
      </c>
      <c r="F16" s="27"/>
      <c r="G16" s="7"/>
      <c r="H16" s="8" t="s">
        <v>15</v>
      </c>
      <c r="I16" s="8"/>
      <c r="J16" s="29">
        <v>2173659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8"/>
      <c r="B17" s="5"/>
      <c r="C17" s="5"/>
      <c r="D17" s="5"/>
      <c r="E17" s="29"/>
      <c r="F17" s="20"/>
      <c r="G17" s="7"/>
      <c r="H17" s="8" t="s">
        <v>16</v>
      </c>
      <c r="I17" s="8"/>
      <c r="J17" s="29">
        <v>1532700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8"/>
      <c r="B18" s="5"/>
      <c r="C18" s="5"/>
      <c r="D18" s="5"/>
      <c r="E18" s="29"/>
      <c r="F18" s="20"/>
      <c r="G18" s="7"/>
      <c r="H18" s="8" t="s">
        <v>45</v>
      </c>
      <c r="I18" s="8"/>
      <c r="J18" s="2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21"/>
      <c r="B19" s="8" t="s">
        <v>1</v>
      </c>
      <c r="C19" s="8"/>
      <c r="D19" s="8"/>
      <c r="E19" s="29"/>
      <c r="F19" s="20"/>
      <c r="G19" s="7"/>
      <c r="H19" s="8" t="s">
        <v>20</v>
      </c>
      <c r="I19" s="8"/>
      <c r="J19" s="29">
        <v>789816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21"/>
      <c r="B20" s="8"/>
      <c r="C20" s="9" t="s">
        <v>2</v>
      </c>
      <c r="D20" s="8"/>
      <c r="E20" s="29"/>
      <c r="F20" s="20"/>
      <c r="G20" s="7"/>
      <c r="H20" s="8" t="s">
        <v>17</v>
      </c>
      <c r="I20" s="8"/>
      <c r="J20" s="2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21"/>
      <c r="B21" s="8"/>
      <c r="C21" s="9" t="s">
        <v>3</v>
      </c>
      <c r="D21" s="8"/>
      <c r="E21" s="29"/>
      <c r="F21" s="20"/>
      <c r="G21" s="7"/>
      <c r="H21" s="8"/>
      <c r="I21" s="8" t="s">
        <v>2</v>
      </c>
      <c r="J21" s="2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21"/>
      <c r="B22" s="8" t="s">
        <v>4</v>
      </c>
      <c r="C22" s="8"/>
      <c r="D22" s="8"/>
      <c r="E22" s="29">
        <f>SUM(E23:E24)</f>
        <v>27475000</v>
      </c>
      <c r="F22" s="20"/>
      <c r="G22" s="7"/>
      <c r="H22" s="8"/>
      <c r="I22" s="8" t="s">
        <v>3</v>
      </c>
      <c r="J22" s="2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21"/>
      <c r="B23" s="8"/>
      <c r="C23" s="9" t="s">
        <v>2</v>
      </c>
      <c r="D23" s="8"/>
      <c r="E23" s="29">
        <v>27475000</v>
      </c>
      <c r="F23" s="20"/>
      <c r="G23" s="7"/>
      <c r="H23" s="8"/>
      <c r="I23" s="8"/>
      <c r="J23" s="2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3.5" thickBot="1">
      <c r="A24" s="21"/>
      <c r="B24" s="8"/>
      <c r="C24" s="9" t="s">
        <v>3</v>
      </c>
      <c r="D24" s="8"/>
      <c r="E24" s="29"/>
      <c r="F24" s="20"/>
      <c r="G24" s="6" t="s">
        <v>18</v>
      </c>
      <c r="H24" s="8"/>
      <c r="I24" s="8"/>
      <c r="J24" s="33">
        <f>SUM(J25:J26)</f>
        <v>2861955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21"/>
      <c r="B25" s="8" t="s">
        <v>5</v>
      </c>
      <c r="C25" s="8"/>
      <c r="D25" s="8"/>
      <c r="E25" s="29">
        <f>+E27+E26</f>
        <v>7525000</v>
      </c>
      <c r="F25" s="20"/>
      <c r="G25" s="4"/>
      <c r="H25" s="8" t="s">
        <v>19</v>
      </c>
      <c r="I25" s="5"/>
      <c r="J25" s="29">
        <v>1456065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21"/>
      <c r="B26" s="8"/>
      <c r="C26" s="9" t="s">
        <v>30</v>
      </c>
      <c r="D26" s="8"/>
      <c r="E26" s="29"/>
      <c r="F26" s="20"/>
      <c r="G26" s="4"/>
      <c r="H26" s="8" t="s">
        <v>46</v>
      </c>
      <c r="I26" s="5"/>
      <c r="J26" s="29">
        <v>1405890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21"/>
      <c r="B27" s="8"/>
      <c r="C27" s="9" t="s">
        <v>31</v>
      </c>
      <c r="D27" s="8"/>
      <c r="E27" s="29">
        <v>7525000</v>
      </c>
      <c r="F27" s="20"/>
      <c r="G27" s="4"/>
      <c r="H27" s="8" t="s">
        <v>20</v>
      </c>
      <c r="I27" s="5"/>
      <c r="J27" s="2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3.5" thickBot="1">
      <c r="A28" s="21"/>
      <c r="B28" s="8" t="s">
        <v>6</v>
      </c>
      <c r="C28" s="8"/>
      <c r="D28" s="8"/>
      <c r="E28" s="29">
        <f>+E29+E30</f>
        <v>0</v>
      </c>
      <c r="F28" s="20"/>
      <c r="G28" s="6" t="s">
        <v>40</v>
      </c>
      <c r="H28" s="5"/>
      <c r="I28" s="5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21"/>
      <c r="B29" s="8"/>
      <c r="C29" s="9" t="s">
        <v>32</v>
      </c>
      <c r="D29" s="8"/>
      <c r="E29" s="29"/>
      <c r="F29" s="20"/>
      <c r="G29" s="6" t="s">
        <v>47</v>
      </c>
      <c r="H29" s="5"/>
      <c r="I29" s="5"/>
      <c r="J29" s="3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3.5" thickBot="1">
      <c r="A30" s="21"/>
      <c r="B30" s="8"/>
      <c r="C30" s="9" t="s">
        <v>33</v>
      </c>
      <c r="D30" s="8"/>
      <c r="E30" s="31"/>
      <c r="F30" s="20"/>
      <c r="G30" s="7"/>
      <c r="H30" s="8" t="s">
        <v>35</v>
      </c>
      <c r="I30" s="8"/>
      <c r="J30" s="2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9" t="s">
        <v>34</v>
      </c>
      <c r="B31" s="5"/>
      <c r="C31" s="5"/>
      <c r="D31" s="5"/>
      <c r="E31" s="29"/>
      <c r="F31" s="20"/>
      <c r="G31" s="7"/>
      <c r="H31" s="8" t="s">
        <v>21</v>
      </c>
      <c r="I31" s="8"/>
      <c r="J31" s="2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3.5" thickBot="1">
      <c r="A32" s="19"/>
      <c r="B32" s="9" t="s">
        <v>35</v>
      </c>
      <c r="C32" s="9"/>
      <c r="D32" s="5"/>
      <c r="E32" s="29"/>
      <c r="F32" s="20"/>
      <c r="G32" s="6" t="s">
        <v>48</v>
      </c>
      <c r="H32" s="8"/>
      <c r="I32" s="8"/>
      <c r="J32" s="33">
        <f>+J24+J14</f>
        <v>35000000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3.5" thickBot="1">
      <c r="A33" s="19"/>
      <c r="B33" s="9" t="s">
        <v>21</v>
      </c>
      <c r="C33" s="9"/>
      <c r="D33" s="5"/>
      <c r="E33" s="31"/>
      <c r="F33" s="20"/>
      <c r="G33" s="6" t="s">
        <v>49</v>
      </c>
      <c r="H33" s="8"/>
      <c r="I33" s="8"/>
      <c r="J33" s="3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3.5" thickBot="1">
      <c r="A34" s="19" t="s">
        <v>36</v>
      </c>
      <c r="B34" s="5"/>
      <c r="C34" s="5"/>
      <c r="D34" s="5"/>
      <c r="E34" s="32">
        <f>+E35+E38</f>
        <v>0</v>
      </c>
      <c r="F34" s="27"/>
      <c r="G34" s="7"/>
      <c r="H34" s="8" t="s">
        <v>50</v>
      </c>
      <c r="I34" s="8"/>
      <c r="J34" s="2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8"/>
      <c r="B35" s="5" t="s">
        <v>7</v>
      </c>
      <c r="C35" s="5"/>
      <c r="D35" s="5"/>
      <c r="E35" s="29">
        <f>+E36+E37</f>
        <v>0</v>
      </c>
      <c r="F35" s="20"/>
      <c r="G35" s="7"/>
      <c r="H35" s="8" t="s">
        <v>51</v>
      </c>
      <c r="I35" s="8"/>
      <c r="J35" s="2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3.5" thickBot="1">
      <c r="A36" s="21"/>
      <c r="B36" s="8"/>
      <c r="C36" s="9" t="s">
        <v>8</v>
      </c>
      <c r="D36" s="8"/>
      <c r="E36" s="29">
        <v>0</v>
      </c>
      <c r="F36" s="20"/>
      <c r="G36" s="6" t="s">
        <v>22</v>
      </c>
      <c r="H36" s="8"/>
      <c r="I36" s="8"/>
      <c r="J36" s="3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21"/>
      <c r="B37" s="8"/>
      <c r="C37" s="9" t="s">
        <v>9</v>
      </c>
      <c r="D37" s="8"/>
      <c r="E37" s="29"/>
      <c r="F37" s="20"/>
      <c r="G37" s="7"/>
      <c r="H37" s="8"/>
      <c r="I37" s="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8"/>
      <c r="B38" s="8" t="s">
        <v>37</v>
      </c>
      <c r="C38" s="8"/>
      <c r="D38" s="8"/>
      <c r="E38" s="29">
        <f>+E39+E42</f>
        <v>0</v>
      </c>
      <c r="F38" s="20"/>
      <c r="G38" s="4"/>
      <c r="H38" s="5"/>
      <c r="I38" s="5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8"/>
      <c r="B39" s="8"/>
      <c r="C39" s="8" t="s">
        <v>8</v>
      </c>
      <c r="D39" s="8"/>
      <c r="E39" s="29">
        <v>0</v>
      </c>
      <c r="F39" s="20"/>
      <c r="G39" s="7"/>
      <c r="H39" s="8"/>
      <c r="I39" s="5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8"/>
      <c r="B40" s="8"/>
      <c r="C40" s="8"/>
      <c r="D40" s="8" t="s">
        <v>14</v>
      </c>
      <c r="E40" s="29">
        <v>0</v>
      </c>
      <c r="F40" s="20"/>
      <c r="G40" s="7"/>
      <c r="H40" s="8"/>
      <c r="I40" s="5"/>
      <c r="J40" s="3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8"/>
      <c r="B41" s="8"/>
      <c r="C41" s="8"/>
      <c r="D41" s="8" t="s">
        <v>38</v>
      </c>
      <c r="E41" s="29">
        <v>0</v>
      </c>
      <c r="F41" s="20"/>
      <c r="G41" s="4"/>
      <c r="H41" s="5"/>
      <c r="I41" s="5"/>
      <c r="J41" s="3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8"/>
      <c r="B42" s="8"/>
      <c r="C42" s="8" t="s">
        <v>18</v>
      </c>
      <c r="D42" s="8"/>
      <c r="E42" s="29">
        <v>0</v>
      </c>
      <c r="F42" s="20"/>
      <c r="G42" s="4"/>
      <c r="H42" s="5"/>
      <c r="I42" s="5"/>
      <c r="J42" s="3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8"/>
      <c r="B43" s="8"/>
      <c r="C43" s="8" t="s">
        <v>39</v>
      </c>
      <c r="D43" s="8"/>
      <c r="E43" s="29"/>
      <c r="F43" s="20"/>
      <c r="G43" s="4"/>
      <c r="H43" s="5"/>
      <c r="I43" s="5"/>
      <c r="J43" s="3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8"/>
      <c r="B44" s="8"/>
      <c r="C44" s="8" t="s">
        <v>40</v>
      </c>
      <c r="D44" s="8"/>
      <c r="E44" s="29"/>
      <c r="F44" s="20"/>
      <c r="G44" s="6"/>
      <c r="H44" s="5"/>
      <c r="I44" s="5"/>
      <c r="J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8"/>
      <c r="B45" s="8"/>
      <c r="C45" s="8" t="s">
        <v>41</v>
      </c>
      <c r="D45" s="8"/>
      <c r="E45" s="29"/>
      <c r="F45" s="20"/>
      <c r="G45" s="6"/>
      <c r="H45" s="5"/>
      <c r="I45" s="5"/>
      <c r="J45" s="3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3.5" thickBot="1">
      <c r="A46" s="19" t="s">
        <v>42</v>
      </c>
      <c r="B46" s="5"/>
      <c r="C46" s="5"/>
      <c r="D46" s="5"/>
      <c r="E46" s="33">
        <f>+E34+E16</f>
        <v>35000000</v>
      </c>
      <c r="F46" s="27"/>
      <c r="G46" s="6"/>
      <c r="H46" s="5"/>
      <c r="I46" s="5"/>
      <c r="J46" s="3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3.5" thickBot="1">
      <c r="A47" s="19" t="s">
        <v>11</v>
      </c>
      <c r="B47" s="5"/>
      <c r="C47" s="5"/>
      <c r="D47" s="5"/>
      <c r="E47" s="34"/>
      <c r="F47" s="20"/>
      <c r="G47" s="6"/>
      <c r="H47" s="5"/>
      <c r="I47" s="5"/>
      <c r="J47" s="3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9"/>
      <c r="B48" s="8" t="s">
        <v>2</v>
      </c>
      <c r="C48" s="5"/>
      <c r="D48" s="5"/>
      <c r="E48" s="35"/>
      <c r="F48" s="20"/>
      <c r="G48" s="6"/>
      <c r="H48" s="5"/>
      <c r="I48" s="5"/>
      <c r="J48" s="4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5" thickBot="1">
      <c r="A49" s="25"/>
      <c r="B49" s="22" t="s">
        <v>3</v>
      </c>
      <c r="C49" s="23"/>
      <c r="D49" s="23"/>
      <c r="E49" s="31"/>
      <c r="F49" s="28"/>
      <c r="G49" s="24"/>
      <c r="H49" s="23"/>
      <c r="I49" s="23"/>
      <c r="J49" s="3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</sheetData>
  <mergeCells count="10">
    <mergeCell ref="A3:J3"/>
    <mergeCell ref="A4:J4"/>
    <mergeCell ref="A6:J6"/>
    <mergeCell ref="A7:J7"/>
    <mergeCell ref="A11:D11"/>
    <mergeCell ref="G11:I11"/>
    <mergeCell ref="A8:E8"/>
    <mergeCell ref="G8:J8"/>
    <mergeCell ref="A10:E10"/>
    <mergeCell ref="G10:J10"/>
  </mergeCells>
  <printOptions horizontalCentered="1"/>
  <pageMargins left="0.75" right="0.75" top="0.7874015748031497" bottom="1" header="0" footer="0"/>
  <pageSetup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3:AW293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43.7109375" style="0" customWidth="1"/>
    <col min="5" max="5" width="14.7109375" style="0" customWidth="1"/>
    <col min="6" max="6" width="0.9921875" style="0" customWidth="1"/>
    <col min="7" max="7" width="3.57421875" style="0" customWidth="1"/>
    <col min="8" max="8" width="4.140625" style="0" customWidth="1"/>
    <col min="9" max="9" width="43.7109375" style="0" customWidth="1"/>
    <col min="10" max="10" width="13.7109375" style="0" customWidth="1"/>
  </cols>
  <sheetData>
    <row r="3" spans="1:10" ht="15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8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8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8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49" ht="13.5" thickBot="1">
      <c r="A7" s="70" t="s">
        <v>27</v>
      </c>
      <c r="B7" s="70"/>
      <c r="C7" s="70"/>
      <c r="D7" s="70"/>
      <c r="E7" s="70"/>
      <c r="F7" s="70"/>
      <c r="G7" s="70"/>
      <c r="H7" s="70"/>
      <c r="I7" s="70"/>
      <c r="J7" s="7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3.25" customHeight="1">
      <c r="A8" s="66" t="s">
        <v>28</v>
      </c>
      <c r="B8" s="67"/>
      <c r="C8" s="67"/>
      <c r="D8" s="67"/>
      <c r="E8" s="67"/>
      <c r="F8" s="17"/>
      <c r="G8" s="67" t="s">
        <v>29</v>
      </c>
      <c r="H8" s="67"/>
      <c r="I8" s="67"/>
      <c r="J8" s="6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5.25" customHeight="1" thickBot="1">
      <c r="A9" s="18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Bot="1">
      <c r="A10" s="62" t="s">
        <v>13</v>
      </c>
      <c r="B10" s="63"/>
      <c r="C10" s="63"/>
      <c r="D10" s="63"/>
      <c r="E10" s="64"/>
      <c r="F10" s="41"/>
      <c r="G10" s="65" t="s">
        <v>25</v>
      </c>
      <c r="H10" s="63"/>
      <c r="I10" s="63"/>
      <c r="J10" s="6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59" t="s">
        <v>12</v>
      </c>
      <c r="B11" s="60"/>
      <c r="C11" s="60"/>
      <c r="D11" s="60"/>
      <c r="E11" s="36" t="s">
        <v>23</v>
      </c>
      <c r="F11" s="15"/>
      <c r="G11" s="61" t="s">
        <v>12</v>
      </c>
      <c r="H11" s="60"/>
      <c r="I11" s="60"/>
      <c r="J11" s="36" t="s">
        <v>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3.5" thickBot="1">
      <c r="A12" s="71"/>
      <c r="B12" s="72"/>
      <c r="C12" s="72"/>
      <c r="D12" s="72"/>
      <c r="E12" s="57" t="s">
        <v>26</v>
      </c>
      <c r="F12" s="12"/>
      <c r="G12" s="73"/>
      <c r="H12" s="72"/>
      <c r="I12" s="72"/>
      <c r="J12" s="58" t="s">
        <v>26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3.5" thickBot="1">
      <c r="A13" s="45" t="s">
        <v>43</v>
      </c>
      <c r="B13" s="46"/>
      <c r="C13" s="46"/>
      <c r="D13" s="46"/>
      <c r="E13" s="52">
        <f>+E17+E35</f>
        <v>277519544</v>
      </c>
      <c r="F13" s="16"/>
      <c r="G13" s="11" t="s">
        <v>43</v>
      </c>
      <c r="H13" s="14"/>
      <c r="I13" s="14"/>
      <c r="J13" s="56">
        <f>+J15+J25</f>
        <v>277519544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18"/>
      <c r="B14" s="5"/>
      <c r="C14" s="5"/>
      <c r="D14" s="5"/>
      <c r="E14" s="47"/>
      <c r="F14" s="26"/>
      <c r="G14" s="2"/>
      <c r="H14" s="3"/>
      <c r="I14" s="3"/>
      <c r="J14" s="5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3.5" thickBot="1">
      <c r="A15" s="19" t="s">
        <v>10</v>
      </c>
      <c r="B15" s="5"/>
      <c r="C15" s="5"/>
      <c r="D15" s="5"/>
      <c r="E15" s="47"/>
      <c r="F15" s="20"/>
      <c r="G15" s="6" t="s">
        <v>44</v>
      </c>
      <c r="H15" s="5"/>
      <c r="I15" s="5"/>
      <c r="J15" s="51">
        <f>SUM(J16:J20)</f>
        <v>248824256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9"/>
      <c r="B16" s="5"/>
      <c r="C16" s="5"/>
      <c r="D16" s="5"/>
      <c r="E16" s="47"/>
      <c r="F16" s="20"/>
      <c r="G16" s="4"/>
      <c r="H16" s="8" t="s">
        <v>14</v>
      </c>
      <c r="I16" s="5"/>
      <c r="J16" s="47">
        <f>+'REC. FISCALES'!J15+'REC. PROPIOS'!J15</f>
        <v>147255144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9" t="s">
        <v>0</v>
      </c>
      <c r="B17" s="5"/>
      <c r="C17" s="5"/>
      <c r="D17" s="5"/>
      <c r="E17" s="48">
        <f>E20+E23+E26+E29</f>
        <v>35000000</v>
      </c>
      <c r="F17" s="27"/>
      <c r="G17" s="7"/>
      <c r="H17" s="8" t="s">
        <v>15</v>
      </c>
      <c r="I17" s="8"/>
      <c r="J17" s="47">
        <f>+'REC. FISCALES'!J16+'REC. PROPIOS'!J16</f>
        <v>15718400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8"/>
      <c r="B18" s="5"/>
      <c r="C18" s="5"/>
      <c r="D18" s="5"/>
      <c r="E18" s="47"/>
      <c r="F18" s="20"/>
      <c r="G18" s="7"/>
      <c r="H18" s="8" t="s">
        <v>16</v>
      </c>
      <c r="I18" s="8"/>
      <c r="J18" s="47">
        <f>+'REC. FISCALES'!J17+'REC. PROPIOS'!J17</f>
        <v>75729696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18"/>
      <c r="B19" s="5"/>
      <c r="C19" s="5"/>
      <c r="D19" s="5"/>
      <c r="E19" s="47"/>
      <c r="F19" s="20"/>
      <c r="G19" s="7"/>
      <c r="H19" s="8" t="s">
        <v>45</v>
      </c>
      <c r="I19" s="8"/>
      <c r="J19" s="4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21"/>
      <c r="B20" s="8" t="s">
        <v>1</v>
      </c>
      <c r="C20" s="8"/>
      <c r="D20" s="8"/>
      <c r="E20" s="47"/>
      <c r="F20" s="20"/>
      <c r="G20" s="7"/>
      <c r="H20" s="8" t="s">
        <v>20</v>
      </c>
      <c r="I20" s="8"/>
      <c r="J20" s="47">
        <f>+'REC. FISCALES'!J19+'REC. PROPIOS'!J19</f>
        <v>10121016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21"/>
      <c r="B21" s="8"/>
      <c r="C21" s="9" t="s">
        <v>2</v>
      </c>
      <c r="D21" s="8"/>
      <c r="E21" s="47"/>
      <c r="F21" s="20"/>
      <c r="G21" s="7"/>
      <c r="H21" s="8"/>
      <c r="I21" s="8"/>
      <c r="J21" s="4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21"/>
      <c r="B22" s="8"/>
      <c r="C22" s="9" t="s">
        <v>3</v>
      </c>
      <c r="D22" s="8"/>
      <c r="E22" s="47"/>
      <c r="F22" s="20"/>
      <c r="G22" s="7"/>
      <c r="H22" s="8"/>
      <c r="I22" s="8"/>
      <c r="J22" s="4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21"/>
      <c r="B23" s="8" t="s">
        <v>4</v>
      </c>
      <c r="C23" s="8"/>
      <c r="D23" s="8"/>
      <c r="E23" s="47">
        <f>SUM(E24:E25)</f>
        <v>27475000</v>
      </c>
      <c r="F23" s="20"/>
      <c r="G23" s="7"/>
      <c r="H23" s="8"/>
      <c r="I23" s="8"/>
      <c r="J23" s="4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21"/>
      <c r="B24" s="8"/>
      <c r="C24" s="9" t="s">
        <v>2</v>
      </c>
      <c r="D24" s="8"/>
      <c r="E24" s="47">
        <f>+'REC. FISCALES'!E23+'REC. PROPIOS'!E23</f>
        <v>27475000</v>
      </c>
      <c r="F24" s="20"/>
      <c r="G24" s="7"/>
      <c r="H24" s="8"/>
      <c r="I24" s="8"/>
      <c r="J24" s="4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3.5" thickBot="1">
      <c r="A25" s="21"/>
      <c r="B25" s="8"/>
      <c r="C25" s="9" t="s">
        <v>3</v>
      </c>
      <c r="D25" s="8"/>
      <c r="E25" s="47"/>
      <c r="F25" s="20"/>
      <c r="G25" s="6" t="s">
        <v>18</v>
      </c>
      <c r="H25" s="8"/>
      <c r="I25" s="8"/>
      <c r="J25" s="51">
        <f>SUM(J26:J27)</f>
        <v>28695288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21"/>
      <c r="B26" s="8" t="s">
        <v>5</v>
      </c>
      <c r="C26" s="8"/>
      <c r="D26" s="8"/>
      <c r="E26" s="47">
        <f>+E28+E27</f>
        <v>7525000</v>
      </c>
      <c r="F26" s="20"/>
      <c r="G26" s="4"/>
      <c r="H26" s="8" t="s">
        <v>19</v>
      </c>
      <c r="I26" s="5"/>
      <c r="J26" s="47">
        <f>+'REC. FISCALES'!J25+'REC. PROPIOS'!J25</f>
        <v>27289398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21"/>
      <c r="B27" s="8"/>
      <c r="C27" s="9" t="s">
        <v>30</v>
      </c>
      <c r="D27" s="8"/>
      <c r="E27" s="47"/>
      <c r="F27" s="20"/>
      <c r="G27" s="4"/>
      <c r="H27" s="8" t="s">
        <v>46</v>
      </c>
      <c r="I27" s="5"/>
      <c r="J27" s="47">
        <f>+'REC. FISCALES'!J26+'REC. PROPIOS'!J26</f>
        <v>1405890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21"/>
      <c r="B28" s="8"/>
      <c r="C28" s="9" t="s">
        <v>31</v>
      </c>
      <c r="D28" s="8"/>
      <c r="E28" s="47">
        <f>+'REC. FISCALES'!E27+'REC. PROPIOS'!E27</f>
        <v>7525000</v>
      </c>
      <c r="F28" s="20"/>
      <c r="G28" s="4"/>
      <c r="H28" s="8" t="s">
        <v>20</v>
      </c>
      <c r="I28" s="5"/>
      <c r="J28" s="4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21"/>
      <c r="B29" s="8" t="s">
        <v>6</v>
      </c>
      <c r="C29" s="8"/>
      <c r="D29" s="8"/>
      <c r="E29" s="47">
        <f>+E30+E31</f>
        <v>0</v>
      </c>
      <c r="F29" s="20"/>
      <c r="G29" s="6" t="s">
        <v>40</v>
      </c>
      <c r="H29" s="5"/>
      <c r="I29" s="5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3.5" thickBot="1">
      <c r="A30" s="21"/>
      <c r="B30" s="8"/>
      <c r="C30" s="9" t="s">
        <v>32</v>
      </c>
      <c r="D30" s="8"/>
      <c r="E30" s="47"/>
      <c r="F30" s="20"/>
      <c r="G30" s="6" t="s">
        <v>47</v>
      </c>
      <c r="H30" s="5"/>
      <c r="I30" s="5"/>
      <c r="J30" s="5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3.5" thickBot="1">
      <c r="A31" s="21"/>
      <c r="B31" s="8"/>
      <c r="C31" s="9" t="s">
        <v>33</v>
      </c>
      <c r="D31" s="8"/>
      <c r="E31" s="49"/>
      <c r="F31" s="20"/>
      <c r="G31" s="7"/>
      <c r="H31" s="8" t="s">
        <v>35</v>
      </c>
      <c r="I31" s="8"/>
      <c r="J31" s="4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9" t="s">
        <v>34</v>
      </c>
      <c r="B32" s="5"/>
      <c r="C32" s="5"/>
      <c r="D32" s="5"/>
      <c r="E32" s="47"/>
      <c r="F32" s="20"/>
      <c r="G32" s="7"/>
      <c r="H32" s="8" t="s">
        <v>21</v>
      </c>
      <c r="I32" s="8"/>
      <c r="J32" s="4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3.5" thickBot="1">
      <c r="A33" s="19"/>
      <c r="B33" s="9" t="s">
        <v>35</v>
      </c>
      <c r="C33" s="9"/>
      <c r="D33" s="5"/>
      <c r="E33" s="47"/>
      <c r="F33" s="20"/>
      <c r="G33" s="6" t="s">
        <v>48</v>
      </c>
      <c r="H33" s="8"/>
      <c r="I33" s="8"/>
      <c r="J33" s="51">
        <f>+J25+J15</f>
        <v>277519544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3.5" thickBot="1">
      <c r="A34" s="19"/>
      <c r="B34" s="9" t="s">
        <v>21</v>
      </c>
      <c r="C34" s="9"/>
      <c r="D34" s="5"/>
      <c r="E34" s="49"/>
      <c r="F34" s="20"/>
      <c r="G34" s="6" t="s">
        <v>49</v>
      </c>
      <c r="H34" s="8"/>
      <c r="I34" s="8"/>
      <c r="J34" s="5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3.5" thickBot="1">
      <c r="A35" s="19" t="s">
        <v>36</v>
      </c>
      <c r="B35" s="5"/>
      <c r="C35" s="5"/>
      <c r="D35" s="5"/>
      <c r="E35" s="50">
        <f>+E36+E39</f>
        <v>242519544</v>
      </c>
      <c r="F35" s="27"/>
      <c r="G35" s="7"/>
      <c r="H35" s="8" t="s">
        <v>50</v>
      </c>
      <c r="I35" s="8"/>
      <c r="J35" s="4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8"/>
      <c r="B36" s="5" t="s">
        <v>7</v>
      </c>
      <c r="C36" s="5"/>
      <c r="D36" s="5"/>
      <c r="E36" s="47">
        <f>+E37+E38</f>
        <v>9331200</v>
      </c>
      <c r="F36" s="20"/>
      <c r="G36" s="7"/>
      <c r="H36" s="8" t="s">
        <v>51</v>
      </c>
      <c r="I36" s="8"/>
      <c r="J36" s="4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3.5" thickBot="1">
      <c r="A37" s="21"/>
      <c r="B37" s="8"/>
      <c r="C37" s="9" t="s">
        <v>8</v>
      </c>
      <c r="D37" s="8"/>
      <c r="E37" s="47">
        <f>+'REC. FISCALES'!E36+'REC. PROPIOS'!E36</f>
        <v>9331200</v>
      </c>
      <c r="F37" s="20"/>
      <c r="G37" s="6" t="s">
        <v>22</v>
      </c>
      <c r="H37" s="8"/>
      <c r="I37" s="8"/>
      <c r="J37" s="5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21"/>
      <c r="B38" s="8"/>
      <c r="C38" s="9" t="s">
        <v>9</v>
      </c>
      <c r="D38" s="8"/>
      <c r="E38" s="47"/>
      <c r="F38" s="20"/>
      <c r="G38" s="7"/>
      <c r="H38" s="8"/>
      <c r="I38" s="8"/>
      <c r="J38" s="5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8"/>
      <c r="B39" s="8" t="s">
        <v>37</v>
      </c>
      <c r="C39" s="8"/>
      <c r="D39" s="8"/>
      <c r="E39" s="47">
        <f>+E40+E43</f>
        <v>233188344</v>
      </c>
      <c r="F39" s="20"/>
      <c r="G39" s="4"/>
      <c r="H39" s="5"/>
      <c r="I39" s="5"/>
      <c r="J39" s="5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8"/>
      <c r="B40" s="8"/>
      <c r="C40" s="8" t="s">
        <v>8</v>
      </c>
      <c r="D40" s="8"/>
      <c r="E40" s="47">
        <f>+E41+E42</f>
        <v>207355011</v>
      </c>
      <c r="F40" s="20"/>
      <c r="G40" s="7"/>
      <c r="H40" s="8"/>
      <c r="I40" s="5"/>
      <c r="J40" s="5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8"/>
      <c r="B41" s="8"/>
      <c r="C41" s="8"/>
      <c r="D41" s="8" t="s">
        <v>14</v>
      </c>
      <c r="E41" s="47">
        <f>+'REC. FISCALES'!E40+'REC. PROPIOS'!E40</f>
        <v>119613274</v>
      </c>
      <c r="F41" s="20"/>
      <c r="G41" s="7"/>
      <c r="H41" s="8"/>
      <c r="I41" s="5"/>
      <c r="J41" s="5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8"/>
      <c r="B42" s="8"/>
      <c r="C42" s="8"/>
      <c r="D42" s="8" t="s">
        <v>38</v>
      </c>
      <c r="E42" s="47">
        <f>+'REC. FISCALES'!E41+'REC. PROPIOS'!E41</f>
        <v>87741737</v>
      </c>
      <c r="F42" s="20"/>
      <c r="G42" s="4"/>
      <c r="H42" s="5"/>
      <c r="I42" s="5"/>
      <c r="J42" s="5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8"/>
      <c r="B43" s="8"/>
      <c r="C43" s="8" t="s">
        <v>18</v>
      </c>
      <c r="D43" s="8"/>
      <c r="E43" s="47">
        <f>+'REC. FISCALES'!E42+'REC. PROPIOS'!E42</f>
        <v>25833333</v>
      </c>
      <c r="F43" s="20"/>
      <c r="G43" s="4"/>
      <c r="H43" s="5"/>
      <c r="I43" s="5"/>
      <c r="J43" s="5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8"/>
      <c r="B44" s="8"/>
      <c r="C44" s="8" t="s">
        <v>39</v>
      </c>
      <c r="D44" s="8"/>
      <c r="E44" s="47"/>
      <c r="F44" s="20"/>
      <c r="G44" s="4"/>
      <c r="H44" s="5"/>
      <c r="I44" s="5"/>
      <c r="J44" s="5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8"/>
      <c r="B45" s="8"/>
      <c r="C45" s="8" t="s">
        <v>40</v>
      </c>
      <c r="D45" s="8"/>
      <c r="E45" s="47"/>
      <c r="F45" s="20"/>
      <c r="G45" s="6"/>
      <c r="H45" s="5"/>
      <c r="I45" s="5"/>
      <c r="J45" s="5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8"/>
      <c r="B46" s="8"/>
      <c r="C46" s="8" t="s">
        <v>41</v>
      </c>
      <c r="D46" s="8"/>
      <c r="E46" s="47"/>
      <c r="F46" s="20"/>
      <c r="G46" s="6"/>
      <c r="H46" s="5"/>
      <c r="I46" s="5"/>
      <c r="J46" s="5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3.5" thickBot="1">
      <c r="A47" s="19" t="s">
        <v>42</v>
      </c>
      <c r="B47" s="5"/>
      <c r="C47" s="5"/>
      <c r="D47" s="5"/>
      <c r="E47" s="51">
        <f>+E35+E17</f>
        <v>277519544</v>
      </c>
      <c r="F47" s="27"/>
      <c r="G47" s="6"/>
      <c r="H47" s="5"/>
      <c r="I47" s="5"/>
      <c r="J47" s="5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3.5" thickBot="1">
      <c r="A48" s="19" t="s">
        <v>11</v>
      </c>
      <c r="B48" s="5"/>
      <c r="C48" s="5"/>
      <c r="D48" s="5"/>
      <c r="E48" s="34"/>
      <c r="F48" s="20"/>
      <c r="G48" s="6"/>
      <c r="H48" s="5"/>
      <c r="I48" s="5"/>
      <c r="J48" s="5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9"/>
      <c r="B49" s="8" t="s">
        <v>2</v>
      </c>
      <c r="C49" s="5"/>
      <c r="D49" s="5"/>
      <c r="E49" s="35"/>
      <c r="F49" s="20"/>
      <c r="G49" s="6"/>
      <c r="H49" s="5"/>
      <c r="I49" s="5"/>
      <c r="J49" s="5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5" thickBot="1">
      <c r="A50" s="25"/>
      <c r="B50" s="22" t="s">
        <v>3</v>
      </c>
      <c r="C50" s="23"/>
      <c r="D50" s="23"/>
      <c r="E50" s="31"/>
      <c r="F50" s="28"/>
      <c r="G50" s="24"/>
      <c r="H50" s="23"/>
      <c r="I50" s="23"/>
      <c r="J50" s="5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</sheetData>
  <mergeCells count="11">
    <mergeCell ref="A3:J3"/>
    <mergeCell ref="A4:J4"/>
    <mergeCell ref="A6:J6"/>
    <mergeCell ref="A7:J7"/>
    <mergeCell ref="A5:J5"/>
    <mergeCell ref="A11:D12"/>
    <mergeCell ref="G11:I12"/>
    <mergeCell ref="A8:E8"/>
    <mergeCell ref="G8:J8"/>
    <mergeCell ref="A10:E10"/>
    <mergeCell ref="G10:J10"/>
  </mergeCells>
  <printOptions horizontalCentered="1"/>
  <pageMargins left="0.75" right="0.75" top="1" bottom="1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inaoe</dc:creator>
  <cp:keywords/>
  <dc:description/>
  <cp:lastModifiedBy>Conchita Tecuatl</cp:lastModifiedBy>
  <cp:lastPrinted>2006-04-04T01:07:43Z</cp:lastPrinted>
  <dcterms:created xsi:type="dcterms:W3CDTF">2001-05-14T18:05:39Z</dcterms:created>
  <dcterms:modified xsi:type="dcterms:W3CDTF">2006-04-04T01:07:44Z</dcterms:modified>
  <cp:category/>
  <cp:version/>
  <cp:contentType/>
  <cp:contentStatus/>
</cp:coreProperties>
</file>